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fmaßblatt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'Aufmaßblatt'!$10:$10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0"/>
    <numFmt numFmtId="166" formatCode="0.##"/>
  </numFmts>
  <fonts count="5">
    <font>
      <name val="Calibri"/>
      <family val="2"/>
      <color theme="1"/>
      <sz val="11"/>
      <scheme val="minor"/>
    </font>
    <font>
      <name val="Calibri"/>
      <i val="1"/>
      <color rgb="006B6B6B"/>
      <sz val="8"/>
    </font>
    <font>
      <name val="Calibri"/>
      <b val="1"/>
      <sz val="15"/>
    </font>
    <font>
      <name val="Calibri"/>
      <b val="1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FDE9C4"/>
      </patternFill>
    </fill>
    <fill>
      <patternFill patternType="solid">
        <fgColor rgb="00FFF7E6"/>
      </patternFill>
    </fill>
  </fills>
  <borders count="7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  <border>
      <left/>
      <right/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/>
      <diagonal/>
    </border>
    <border>
      <left/>
      <right/>
      <top style="thin">
        <color rgb="00B8B8B8"/>
      </top>
      <bottom style="thin">
        <color rgb="00B8B8B8"/>
      </bottom>
      <diagonal/>
    </border>
    <border>
      <left/>
      <right style="thin">
        <color rgb="00B8B8B8"/>
      </right>
      <top style="thin">
        <color rgb="00B8B8B8"/>
      </top>
      <bottom style="thin">
        <color rgb="00B8B8B8"/>
      </bottom>
      <diagonal/>
    </border>
    <border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0" fillId="0" borderId="1" pivotButton="0" quotePrefix="0" xfId="0"/>
    <xf numFmtId="164" fontId="4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5" fontId="4" fillId="0" borderId="1" pivotButton="0" quotePrefix="0" xfId="0"/>
    <xf numFmtId="166" fontId="4" fillId="0" borderId="1" pivotButton="0" quotePrefix="0" xfId="0"/>
    <xf numFmtId="165" fontId="3" fillId="0" borderId="1" pivotButton="0" quotePrefix="0" xfId="0"/>
    <xf numFmtId="165" fontId="3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5" fontId="4" fillId="0" borderId="1" applyAlignment="1" pivotButton="0" quotePrefix="0" xfId="0">
      <alignment horizontal="center" vertical="center" wrapText="1"/>
    </xf>
    <xf numFmtId="0" fontId="0" fillId="0" borderId="6" pivotButton="0" quotePrefix="0" xfId="0"/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56"/>
  <sheetViews>
    <sheetView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14" customWidth="1" min="3" max="3"/>
    <col width="30" customWidth="1" min="4" max="4"/>
    <col width="22" customWidth="1" min="5" max="5"/>
    <col width="9" customWidth="1" min="6" max="6"/>
    <col width="9" customWidth="1" min="7" max="7"/>
    <col width="11" customWidth="1" min="8" max="8"/>
    <col width="10" customWidth="1" min="9" max="9"/>
    <col width="12" customWidth="1" min="10" max="10"/>
    <col width="8" customWidth="1" min="11" max="11"/>
    <col width="26" customWidth="1" min="12" max="12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Aufmaßblatt (prüfbare Mengenermittlung nach § 14 VOB/B)</t>
        </is>
      </c>
    </row>
    <row r="3">
      <c r="A3" s="1" t="inlineStr">
        <is>
          <t>Aufbau angelehnt an REB 23.003: Blatt-Nr. und Zeile adressieren jede Aufmaßzeile eindeutig, der Ansatz macht die Menge rechnerisch nachvollziehbar.</t>
        </is>
      </c>
    </row>
    <row r="4"/>
    <row r="5">
      <c r="A5" s="3" t="inlineStr">
        <is>
          <t>Bauvorhaben</t>
        </is>
      </c>
      <c r="B5" s="4" t="inlineStr"/>
      <c r="C5" s="13" t="n"/>
      <c r="D5" s="13" t="n"/>
      <c r="E5" s="14" t="n"/>
      <c r="G5" s="3" t="inlineStr">
        <is>
          <t>Blatt-Nr.</t>
        </is>
      </c>
      <c r="I5" s="4" t="inlineStr">
        <is>
          <t>0001</t>
        </is>
      </c>
      <c r="J5" s="13" t="n"/>
      <c r="K5" s="13" t="n"/>
      <c r="L5" s="14" t="n"/>
    </row>
    <row r="6">
      <c r="A6" s="3" t="inlineStr">
        <is>
          <t>Auftraggeber</t>
        </is>
      </c>
      <c r="B6" s="4" t="inlineStr"/>
      <c r="C6" s="13" t="n"/>
      <c r="D6" s="13" t="n"/>
      <c r="E6" s="14" t="n"/>
      <c r="G6" s="3" t="inlineStr">
        <is>
          <t>Datum Aufmaß</t>
        </is>
      </c>
      <c r="I6" s="6" t="n"/>
      <c r="J6" s="13" t="n"/>
      <c r="K6" s="13" t="n"/>
      <c r="L6" s="14" t="n"/>
    </row>
    <row r="7">
      <c r="A7" s="3" t="inlineStr">
        <is>
          <t>Auftragnehmer</t>
        </is>
      </c>
      <c r="B7" s="4" t="inlineStr"/>
      <c r="C7" s="13" t="n"/>
      <c r="D7" s="13" t="n"/>
      <c r="E7" s="14" t="n"/>
      <c r="G7" s="3" t="inlineStr">
        <is>
          <t>Aufgemessen von</t>
        </is>
      </c>
      <c r="I7" s="4" t="inlineStr"/>
      <c r="J7" s="13" t="n"/>
      <c r="K7" s="13" t="n"/>
      <c r="L7" s="14" t="n"/>
    </row>
    <row r="8">
      <c r="A8" s="3" t="inlineStr">
        <is>
          <t>Auftrags-Nr. / Vertrag</t>
        </is>
      </c>
      <c r="B8" s="4" t="inlineStr"/>
      <c r="C8" s="13" t="n"/>
      <c r="D8" s="13" t="n"/>
      <c r="E8" s="14" t="n"/>
      <c r="G8" s="3" t="inlineStr">
        <is>
          <t>Bauteil / Bereich</t>
        </is>
      </c>
      <c r="I8" s="4" t="inlineStr"/>
      <c r="J8" s="13" t="n"/>
      <c r="K8" s="13" t="n"/>
      <c r="L8" s="14" t="n"/>
    </row>
    <row r="9"/>
    <row r="10" ht="32" customHeight="1">
      <c r="A10" s="7" t="inlineStr">
        <is>
          <t>Blatt-Nr.</t>
        </is>
      </c>
      <c r="B10" s="7" t="inlineStr">
        <is>
          <t>Zeile</t>
        </is>
      </c>
      <c r="C10" s="7" t="inlineStr">
        <is>
          <t>OZ (LV-Position)</t>
        </is>
      </c>
      <c r="D10" s="7" t="inlineStr">
        <is>
          <t>Bezeichnung / Bauteil</t>
        </is>
      </c>
      <c r="E10" s="7" t="inlineStr">
        <is>
          <t>Ansatz / Formel (Text)</t>
        </is>
      </c>
      <c r="F10" s="7" t="inlineStr">
        <is>
          <t>Länge</t>
        </is>
      </c>
      <c r="G10" s="7" t="inlineStr">
        <is>
          <t>Breite</t>
        </is>
      </c>
      <c r="H10" s="7" t="inlineStr">
        <is>
          <t>Höhe / Dicke</t>
        </is>
      </c>
      <c r="I10" s="7" t="inlineStr">
        <is>
          <t>Anzahl (+/-)</t>
        </is>
      </c>
      <c r="J10" s="7" t="inlineStr">
        <is>
          <t>Ergebnis</t>
        </is>
      </c>
      <c r="K10" s="7" t="inlineStr">
        <is>
          <t>Einheit</t>
        </is>
      </c>
      <c r="L10" s="7" t="inlineStr">
        <is>
          <t>Bemerkung / Plan-Nr.</t>
        </is>
      </c>
    </row>
    <row r="11">
      <c r="A11" s="8">
        <f>IF($I$5="","",$I$5)</f>
        <v/>
      </c>
      <c r="B11" s="8" t="n">
        <v>1</v>
      </c>
      <c r="C11" s="4" t="inlineStr">
        <is>
          <t>01.0010</t>
        </is>
      </c>
      <c r="D11" s="4" t="inlineStr">
        <is>
          <t>Bodenplatte EG</t>
        </is>
      </c>
      <c r="E11" s="4" t="inlineStr">
        <is>
          <t>L x B x D</t>
        </is>
      </c>
      <c r="F11" s="9" t="n">
        <v>12.5</v>
      </c>
      <c r="G11" s="9" t="n">
        <v>8.199999999999999</v>
      </c>
      <c r="H11" s="9" t="n">
        <v>0.25</v>
      </c>
      <c r="I11" s="10" t="n">
        <v>1</v>
      </c>
      <c r="J11" s="11">
        <f>IF(COUNT(F11:I11)=0,"",ROUND(PRODUCT(F11:I11),3))</f>
        <v/>
      </c>
      <c r="K11" s="8" t="inlineStr">
        <is>
          <t>m³</t>
        </is>
      </c>
      <c r="L11" s="4" t="inlineStr">
        <is>
          <t>Plan A-01</t>
        </is>
      </c>
    </row>
    <row r="12">
      <c r="A12" s="8">
        <f>IF($I$5="","",$I$5)</f>
        <v/>
      </c>
      <c r="B12" s="8" t="n">
        <v>2</v>
      </c>
      <c r="C12" s="4" t="inlineStr">
        <is>
          <t>01.0020</t>
        </is>
      </c>
      <c r="D12" s="4" t="inlineStr">
        <is>
          <t>Innenwand Achse B, Raum 1.02</t>
        </is>
      </c>
      <c r="E12" s="4" t="inlineStr">
        <is>
          <t>L x H</t>
        </is>
      </c>
      <c r="F12" s="9" t="n">
        <v>4.8</v>
      </c>
      <c r="G12" s="9" t="n"/>
      <c r="H12" s="9" t="n">
        <v>2.65</v>
      </c>
      <c r="I12" s="10" t="n">
        <v>1</v>
      </c>
      <c r="J12" s="11">
        <f>IF(COUNT(F12:I12)=0,"",ROUND(PRODUCT(F12:I12),3))</f>
        <v/>
      </c>
      <c r="K12" s="8" t="inlineStr">
        <is>
          <t>m²</t>
        </is>
      </c>
      <c r="L12" s="4" t="inlineStr"/>
    </row>
    <row r="13">
      <c r="A13" s="8">
        <f>IF($I$5="","",$I$5)</f>
        <v/>
      </c>
      <c r="B13" s="8" t="n">
        <v>3</v>
      </c>
      <c r="C13" s="4" t="inlineStr">
        <is>
          <t>01.0020</t>
        </is>
      </c>
      <c r="D13" s="4" t="inlineStr">
        <is>
          <t>abzgl. Türöffnung Raum 1.02</t>
        </is>
      </c>
      <c r="E13" s="4" t="inlineStr">
        <is>
          <t>L x H, Abzug</t>
        </is>
      </c>
      <c r="F13" s="9" t="n">
        <v>0.885</v>
      </c>
      <c r="G13" s="9" t="n"/>
      <c r="H13" s="9" t="n">
        <v>2.135</v>
      </c>
      <c r="I13" s="10" t="n">
        <v>-1</v>
      </c>
      <c r="J13" s="11">
        <f>IF(COUNT(F13:I13)=0,"",ROUND(PRODUCT(F13:I13),3))</f>
        <v/>
      </c>
      <c r="K13" s="8" t="inlineStr">
        <is>
          <t>m²</t>
        </is>
      </c>
      <c r="L13" s="4" t="inlineStr">
        <is>
          <t>Öffnung &gt; 2,5 m² nach ATV abziehen</t>
        </is>
      </c>
    </row>
    <row r="14">
      <c r="A14" s="8">
        <f>IF($I$5="","",$I$5)</f>
        <v/>
      </c>
      <c r="B14" s="8" t="n">
        <v>4</v>
      </c>
      <c r="C14" s="4" t="n"/>
      <c r="D14" s="4" t="n"/>
      <c r="E14" s="4" t="n"/>
      <c r="F14" s="9" t="n"/>
      <c r="G14" s="9" t="n"/>
      <c r="H14" s="9" t="n"/>
      <c r="I14" s="10" t="n"/>
      <c r="J14" s="11">
        <f>IF(COUNT(F14:I14)=0,"",ROUND(PRODUCT(F14:I14),3))</f>
        <v/>
      </c>
      <c r="K14" s="8" t="n"/>
      <c r="L14" s="4" t="n"/>
    </row>
    <row r="15">
      <c r="A15" s="8">
        <f>IF($I$5="","",$I$5)</f>
        <v/>
      </c>
      <c r="B15" s="8" t="n">
        <v>5</v>
      </c>
      <c r="C15" s="4" t="n"/>
      <c r="D15" s="4" t="n"/>
      <c r="E15" s="4" t="n"/>
      <c r="F15" s="9" t="n"/>
      <c r="G15" s="9" t="n"/>
      <c r="H15" s="9" t="n"/>
      <c r="I15" s="10" t="n"/>
      <c r="J15" s="11">
        <f>IF(COUNT(F15:I15)=0,"",ROUND(PRODUCT(F15:I15),3))</f>
        <v/>
      </c>
      <c r="K15" s="8" t="n"/>
      <c r="L15" s="4" t="n"/>
    </row>
    <row r="16">
      <c r="A16" s="8">
        <f>IF($I$5="","",$I$5)</f>
        <v/>
      </c>
      <c r="B16" s="8" t="n">
        <v>6</v>
      </c>
      <c r="C16" s="4" t="n"/>
      <c r="D16" s="4" t="n"/>
      <c r="E16" s="4" t="n"/>
      <c r="F16" s="9" t="n"/>
      <c r="G16" s="9" t="n"/>
      <c r="H16" s="9" t="n"/>
      <c r="I16" s="10" t="n"/>
      <c r="J16" s="11">
        <f>IF(COUNT(F16:I16)=0,"",ROUND(PRODUCT(F16:I16),3))</f>
        <v/>
      </c>
      <c r="K16" s="8" t="n"/>
      <c r="L16" s="4" t="n"/>
    </row>
    <row r="17">
      <c r="A17" s="8">
        <f>IF($I$5="","",$I$5)</f>
        <v/>
      </c>
      <c r="B17" s="8" t="n">
        <v>7</v>
      </c>
      <c r="C17" s="4" t="n"/>
      <c r="D17" s="4" t="n"/>
      <c r="E17" s="4" t="n"/>
      <c r="F17" s="9" t="n"/>
      <c r="G17" s="9" t="n"/>
      <c r="H17" s="9" t="n"/>
      <c r="I17" s="10" t="n"/>
      <c r="J17" s="11">
        <f>IF(COUNT(F17:I17)=0,"",ROUND(PRODUCT(F17:I17),3))</f>
        <v/>
      </c>
      <c r="K17" s="8" t="n"/>
      <c r="L17" s="4" t="n"/>
    </row>
    <row r="18">
      <c r="A18" s="8">
        <f>IF($I$5="","",$I$5)</f>
        <v/>
      </c>
      <c r="B18" s="8" t="n">
        <v>8</v>
      </c>
      <c r="C18" s="4" t="n"/>
      <c r="D18" s="4" t="n"/>
      <c r="E18" s="4" t="n"/>
      <c r="F18" s="9" t="n"/>
      <c r="G18" s="9" t="n"/>
      <c r="H18" s="9" t="n"/>
      <c r="I18" s="10" t="n"/>
      <c r="J18" s="11">
        <f>IF(COUNT(F18:I18)=0,"",ROUND(PRODUCT(F18:I18),3))</f>
        <v/>
      </c>
      <c r="K18" s="8" t="n"/>
      <c r="L18" s="4" t="n"/>
    </row>
    <row r="19">
      <c r="A19" s="8">
        <f>IF($I$5="","",$I$5)</f>
        <v/>
      </c>
      <c r="B19" s="8" t="n">
        <v>9</v>
      </c>
      <c r="C19" s="4" t="n"/>
      <c r="D19" s="4" t="n"/>
      <c r="E19" s="4" t="n"/>
      <c r="F19" s="9" t="n"/>
      <c r="G19" s="9" t="n"/>
      <c r="H19" s="9" t="n"/>
      <c r="I19" s="10" t="n"/>
      <c r="J19" s="11">
        <f>IF(COUNT(F19:I19)=0,"",ROUND(PRODUCT(F19:I19),3))</f>
        <v/>
      </c>
      <c r="K19" s="8" t="n"/>
      <c r="L19" s="4" t="n"/>
    </row>
    <row r="20">
      <c r="A20" s="8">
        <f>IF($I$5="","",$I$5)</f>
        <v/>
      </c>
      <c r="B20" s="8" t="n">
        <v>10</v>
      </c>
      <c r="C20" s="4" t="n"/>
      <c r="D20" s="4" t="n"/>
      <c r="E20" s="4" t="n"/>
      <c r="F20" s="9" t="n"/>
      <c r="G20" s="9" t="n"/>
      <c r="H20" s="9" t="n"/>
      <c r="I20" s="10" t="n"/>
      <c r="J20" s="11">
        <f>IF(COUNT(F20:I20)=0,"",ROUND(PRODUCT(F20:I20),3))</f>
        <v/>
      </c>
      <c r="K20" s="8" t="n"/>
      <c r="L20" s="4" t="n"/>
    </row>
    <row r="21">
      <c r="A21" s="8">
        <f>IF($I$5="","",$I$5)</f>
        <v/>
      </c>
      <c r="B21" s="8" t="n">
        <v>11</v>
      </c>
      <c r="C21" s="4" t="n"/>
      <c r="D21" s="4" t="n"/>
      <c r="E21" s="4" t="n"/>
      <c r="F21" s="9" t="n"/>
      <c r="G21" s="9" t="n"/>
      <c r="H21" s="9" t="n"/>
      <c r="I21" s="10" t="n"/>
      <c r="J21" s="11">
        <f>IF(COUNT(F21:I21)=0,"",ROUND(PRODUCT(F21:I21),3))</f>
        <v/>
      </c>
      <c r="K21" s="8" t="n"/>
      <c r="L21" s="4" t="n"/>
    </row>
    <row r="22">
      <c r="A22" s="8">
        <f>IF($I$5="","",$I$5)</f>
        <v/>
      </c>
      <c r="B22" s="8" t="n">
        <v>12</v>
      </c>
      <c r="C22" s="4" t="n"/>
      <c r="D22" s="4" t="n"/>
      <c r="E22" s="4" t="n"/>
      <c r="F22" s="9" t="n"/>
      <c r="G22" s="9" t="n"/>
      <c r="H22" s="9" t="n"/>
      <c r="I22" s="10" t="n"/>
      <c r="J22" s="11">
        <f>IF(COUNT(F22:I22)=0,"",ROUND(PRODUCT(F22:I22),3))</f>
        <v/>
      </c>
      <c r="K22" s="8" t="n"/>
      <c r="L22" s="4" t="n"/>
    </row>
    <row r="23">
      <c r="A23" s="8">
        <f>IF($I$5="","",$I$5)</f>
        <v/>
      </c>
      <c r="B23" s="8" t="n">
        <v>13</v>
      </c>
      <c r="C23" s="4" t="n"/>
      <c r="D23" s="4" t="n"/>
      <c r="E23" s="4" t="n"/>
      <c r="F23" s="9" t="n"/>
      <c r="G23" s="9" t="n"/>
      <c r="H23" s="9" t="n"/>
      <c r="I23" s="10" t="n"/>
      <c r="J23" s="11">
        <f>IF(COUNT(F23:I23)=0,"",ROUND(PRODUCT(F23:I23),3))</f>
        <v/>
      </c>
      <c r="K23" s="8" t="n"/>
      <c r="L23" s="4" t="n"/>
    </row>
    <row r="24">
      <c r="A24" s="8">
        <f>IF($I$5="","",$I$5)</f>
        <v/>
      </c>
      <c r="B24" s="8" t="n">
        <v>14</v>
      </c>
      <c r="C24" s="4" t="n"/>
      <c r="D24" s="4" t="n"/>
      <c r="E24" s="4" t="n"/>
      <c r="F24" s="9" t="n"/>
      <c r="G24" s="9" t="n"/>
      <c r="H24" s="9" t="n"/>
      <c r="I24" s="10" t="n"/>
      <c r="J24" s="11">
        <f>IF(COUNT(F24:I24)=0,"",ROUND(PRODUCT(F24:I24),3))</f>
        <v/>
      </c>
      <c r="K24" s="8" t="n"/>
      <c r="L24" s="4" t="n"/>
    </row>
    <row r="25">
      <c r="A25" s="8">
        <f>IF($I$5="","",$I$5)</f>
        <v/>
      </c>
      <c r="B25" s="8" t="n">
        <v>15</v>
      </c>
      <c r="C25" s="4" t="n"/>
      <c r="D25" s="4" t="n"/>
      <c r="E25" s="4" t="n"/>
      <c r="F25" s="9" t="n"/>
      <c r="G25" s="9" t="n"/>
      <c r="H25" s="9" t="n"/>
      <c r="I25" s="10" t="n"/>
      <c r="J25" s="11">
        <f>IF(COUNT(F25:I25)=0,"",ROUND(PRODUCT(F25:I25),3))</f>
        <v/>
      </c>
      <c r="K25" s="8" t="n"/>
      <c r="L25" s="4" t="n"/>
    </row>
    <row r="26">
      <c r="A26" s="8">
        <f>IF($I$5="","",$I$5)</f>
        <v/>
      </c>
      <c r="B26" s="8" t="n">
        <v>16</v>
      </c>
      <c r="C26" s="4" t="n"/>
      <c r="D26" s="4" t="n"/>
      <c r="E26" s="4" t="n"/>
      <c r="F26" s="9" t="n"/>
      <c r="G26" s="9" t="n"/>
      <c r="H26" s="9" t="n"/>
      <c r="I26" s="10" t="n"/>
      <c r="J26" s="11">
        <f>IF(COUNT(F26:I26)=0,"",ROUND(PRODUCT(F26:I26),3))</f>
        <v/>
      </c>
      <c r="K26" s="8" t="n"/>
      <c r="L26" s="4" t="n"/>
    </row>
    <row r="27">
      <c r="A27" s="8">
        <f>IF($I$5="","",$I$5)</f>
        <v/>
      </c>
      <c r="B27" s="8" t="n">
        <v>17</v>
      </c>
      <c r="C27" s="4" t="n"/>
      <c r="D27" s="4" t="n"/>
      <c r="E27" s="4" t="n"/>
      <c r="F27" s="9" t="n"/>
      <c r="G27" s="9" t="n"/>
      <c r="H27" s="9" t="n"/>
      <c r="I27" s="10" t="n"/>
      <c r="J27" s="11">
        <f>IF(COUNT(F27:I27)=0,"",ROUND(PRODUCT(F27:I27),3))</f>
        <v/>
      </c>
      <c r="K27" s="8" t="n"/>
      <c r="L27" s="4" t="n"/>
    </row>
    <row r="28">
      <c r="A28" s="8">
        <f>IF($I$5="","",$I$5)</f>
        <v/>
      </c>
      <c r="B28" s="8" t="n">
        <v>18</v>
      </c>
      <c r="C28" s="4" t="n"/>
      <c r="D28" s="4" t="n"/>
      <c r="E28" s="4" t="n"/>
      <c r="F28" s="9" t="n"/>
      <c r="G28" s="9" t="n"/>
      <c r="H28" s="9" t="n"/>
      <c r="I28" s="10" t="n"/>
      <c r="J28" s="11">
        <f>IF(COUNT(F28:I28)=0,"",ROUND(PRODUCT(F28:I28),3))</f>
        <v/>
      </c>
      <c r="K28" s="8" t="n"/>
      <c r="L28" s="4" t="n"/>
    </row>
    <row r="29">
      <c r="A29" s="8">
        <f>IF($I$5="","",$I$5)</f>
        <v/>
      </c>
      <c r="B29" s="8" t="n">
        <v>19</v>
      </c>
      <c r="C29" s="4" t="n"/>
      <c r="D29" s="4" t="n"/>
      <c r="E29" s="4" t="n"/>
      <c r="F29" s="9" t="n"/>
      <c r="G29" s="9" t="n"/>
      <c r="H29" s="9" t="n"/>
      <c r="I29" s="10" t="n"/>
      <c r="J29" s="11">
        <f>IF(COUNT(F29:I29)=0,"",ROUND(PRODUCT(F29:I29),3))</f>
        <v/>
      </c>
      <c r="K29" s="8" t="n"/>
      <c r="L29" s="4" t="n"/>
    </row>
    <row r="30">
      <c r="A30" s="8">
        <f>IF($I$5="","",$I$5)</f>
        <v/>
      </c>
      <c r="B30" s="8" t="n">
        <v>20</v>
      </c>
      <c r="C30" s="4" t="n"/>
      <c r="D30" s="4" t="n"/>
      <c r="E30" s="4" t="n"/>
      <c r="F30" s="9" t="n"/>
      <c r="G30" s="9" t="n"/>
      <c r="H30" s="9" t="n"/>
      <c r="I30" s="10" t="n"/>
      <c r="J30" s="11">
        <f>IF(COUNT(F30:I30)=0,"",ROUND(PRODUCT(F30:I30),3))</f>
        <v/>
      </c>
      <c r="K30" s="8" t="n"/>
      <c r="L30" s="4" t="n"/>
    </row>
    <row r="31">
      <c r="A31" s="8">
        <f>IF($I$5="","",$I$5)</f>
        <v/>
      </c>
      <c r="B31" s="8" t="n">
        <v>21</v>
      </c>
      <c r="C31" s="4" t="n"/>
      <c r="D31" s="4" t="n"/>
      <c r="E31" s="4" t="n"/>
      <c r="F31" s="9" t="n"/>
      <c r="G31" s="9" t="n"/>
      <c r="H31" s="9" t="n"/>
      <c r="I31" s="10" t="n"/>
      <c r="J31" s="11">
        <f>IF(COUNT(F31:I31)=0,"",ROUND(PRODUCT(F31:I31),3))</f>
        <v/>
      </c>
      <c r="K31" s="8" t="n"/>
      <c r="L31" s="4" t="n"/>
    </row>
    <row r="32">
      <c r="A32" s="8">
        <f>IF($I$5="","",$I$5)</f>
        <v/>
      </c>
      <c r="B32" s="8" t="n">
        <v>22</v>
      </c>
      <c r="C32" s="4" t="n"/>
      <c r="D32" s="4" t="n"/>
      <c r="E32" s="4" t="n"/>
      <c r="F32" s="9" t="n"/>
      <c r="G32" s="9" t="n"/>
      <c r="H32" s="9" t="n"/>
      <c r="I32" s="10" t="n"/>
      <c r="J32" s="11">
        <f>IF(COUNT(F32:I32)=0,"",ROUND(PRODUCT(F32:I32),3))</f>
        <v/>
      </c>
      <c r="K32" s="8" t="n"/>
      <c r="L32" s="4" t="n"/>
    </row>
    <row r="33">
      <c r="A33" s="8">
        <f>IF($I$5="","",$I$5)</f>
        <v/>
      </c>
      <c r="B33" s="8" t="n">
        <v>23</v>
      </c>
      <c r="C33" s="4" t="n"/>
      <c r="D33" s="4" t="n"/>
      <c r="E33" s="4" t="n"/>
      <c r="F33" s="9" t="n"/>
      <c r="G33" s="9" t="n"/>
      <c r="H33" s="9" t="n"/>
      <c r="I33" s="10" t="n"/>
      <c r="J33" s="11">
        <f>IF(COUNT(F33:I33)=0,"",ROUND(PRODUCT(F33:I33),3))</f>
        <v/>
      </c>
      <c r="K33" s="8" t="n"/>
      <c r="L33" s="4" t="n"/>
    </row>
    <row r="34">
      <c r="A34" s="8">
        <f>IF($I$5="","",$I$5)</f>
        <v/>
      </c>
      <c r="B34" s="8" t="n">
        <v>24</v>
      </c>
      <c r="C34" s="4" t="n"/>
      <c r="D34" s="4" t="n"/>
      <c r="E34" s="4" t="n"/>
      <c r="F34" s="9" t="n"/>
      <c r="G34" s="9" t="n"/>
      <c r="H34" s="9" t="n"/>
      <c r="I34" s="10" t="n"/>
      <c r="J34" s="11">
        <f>IF(COUNT(F34:I34)=0,"",ROUND(PRODUCT(F34:I34),3))</f>
        <v/>
      </c>
      <c r="K34" s="8" t="n"/>
      <c r="L34" s="4" t="n"/>
    </row>
    <row r="35">
      <c r="A35" s="8">
        <f>IF($I$5="","",$I$5)</f>
        <v/>
      </c>
      <c r="B35" s="8" t="n">
        <v>25</v>
      </c>
      <c r="C35" s="4" t="n"/>
      <c r="D35" s="4" t="n"/>
      <c r="E35" s="4" t="n"/>
      <c r="F35" s="9" t="n"/>
      <c r="G35" s="9" t="n"/>
      <c r="H35" s="9" t="n"/>
      <c r="I35" s="10" t="n"/>
      <c r="J35" s="11">
        <f>IF(COUNT(F35:I35)=0,"",ROUND(PRODUCT(F35:I35),3))</f>
        <v/>
      </c>
      <c r="K35" s="8" t="n"/>
      <c r="L35" s="4" t="n"/>
    </row>
    <row r="36">
      <c r="A36" s="8">
        <f>IF($I$5="","",$I$5)</f>
        <v/>
      </c>
      <c r="B36" s="8" t="n">
        <v>26</v>
      </c>
      <c r="C36" s="4" t="n"/>
      <c r="D36" s="4" t="n"/>
      <c r="E36" s="4" t="n"/>
      <c r="F36" s="9" t="n"/>
      <c r="G36" s="9" t="n"/>
      <c r="H36" s="9" t="n"/>
      <c r="I36" s="10" t="n"/>
      <c r="J36" s="11">
        <f>IF(COUNT(F36:I36)=0,"",ROUND(PRODUCT(F36:I36),3))</f>
        <v/>
      </c>
      <c r="K36" s="8" t="n"/>
      <c r="L36" s="4" t="n"/>
    </row>
    <row r="37">
      <c r="A37" s="8">
        <f>IF($I$5="","",$I$5)</f>
        <v/>
      </c>
      <c r="B37" s="8" t="n">
        <v>27</v>
      </c>
      <c r="C37" s="4" t="n"/>
      <c r="D37" s="4" t="n"/>
      <c r="E37" s="4" t="n"/>
      <c r="F37" s="9" t="n"/>
      <c r="G37" s="9" t="n"/>
      <c r="H37" s="9" t="n"/>
      <c r="I37" s="10" t="n"/>
      <c r="J37" s="11">
        <f>IF(COUNT(F37:I37)=0,"",ROUND(PRODUCT(F37:I37),3))</f>
        <v/>
      </c>
      <c r="K37" s="8" t="n"/>
      <c r="L37" s="4" t="n"/>
    </row>
    <row r="38">
      <c r="A38" s="8">
        <f>IF($I$5="","",$I$5)</f>
        <v/>
      </c>
      <c r="B38" s="8" t="n">
        <v>28</v>
      </c>
      <c r="C38" s="4" t="n"/>
      <c r="D38" s="4" t="n"/>
      <c r="E38" s="4" t="n"/>
      <c r="F38" s="9" t="n"/>
      <c r="G38" s="9" t="n"/>
      <c r="H38" s="9" t="n"/>
      <c r="I38" s="10" t="n"/>
      <c r="J38" s="11">
        <f>IF(COUNT(F38:I38)=0,"",ROUND(PRODUCT(F38:I38),3))</f>
        <v/>
      </c>
      <c r="K38" s="8" t="n"/>
      <c r="L38" s="4" t="n"/>
    </row>
    <row r="39">
      <c r="A39" s="8">
        <f>IF($I$5="","",$I$5)</f>
        <v/>
      </c>
      <c r="B39" s="8" t="n">
        <v>29</v>
      </c>
      <c r="C39" s="4" t="n"/>
      <c r="D39" s="4" t="n"/>
      <c r="E39" s="4" t="n"/>
      <c r="F39" s="9" t="n"/>
      <c r="G39" s="9" t="n"/>
      <c r="H39" s="9" t="n"/>
      <c r="I39" s="10" t="n"/>
      <c r="J39" s="11">
        <f>IF(COUNT(F39:I39)=0,"",ROUND(PRODUCT(F39:I39),3))</f>
        <v/>
      </c>
      <c r="K39" s="8" t="n"/>
      <c r="L39" s="4" t="n"/>
    </row>
    <row r="40">
      <c r="A40" s="8">
        <f>IF($I$5="","",$I$5)</f>
        <v/>
      </c>
      <c r="B40" s="8" t="n">
        <v>30</v>
      </c>
      <c r="C40" s="4" t="n"/>
      <c r="D40" s="4" t="n"/>
      <c r="E40" s="4" t="n"/>
      <c r="F40" s="9" t="n"/>
      <c r="G40" s="9" t="n"/>
      <c r="H40" s="9" t="n"/>
      <c r="I40" s="10" t="n"/>
      <c r="J40" s="11">
        <f>IF(COUNT(F40:I40)=0,"",ROUND(PRODUCT(F40:I40),3))</f>
        <v/>
      </c>
      <c r="K40" s="8" t="n"/>
      <c r="L40" s="4" t="n"/>
    </row>
    <row r="41">
      <c r="D41" s="12" t="inlineStr">
        <is>
          <t>Summe Blatt (alle Zeilen, nur sinnvoll bei einer Einheit)</t>
        </is>
      </c>
      <c r="E41" s="12" t="n"/>
      <c r="F41" s="12" t="n"/>
      <c r="G41" s="12" t="n"/>
      <c r="H41" s="12" t="n"/>
      <c r="I41" s="12" t="n"/>
      <c r="J41" s="12">
        <f>SUM(J11:J40)</f>
        <v/>
      </c>
      <c r="K41" s="12" t="n"/>
    </row>
    <row r="42"/>
    <row r="43"/>
    <row r="44">
      <c r="C44" s="3" t="inlineStr">
        <is>
          <t>Zusammenfassung je LV-Position (Mengen für die Rechnung)</t>
        </is>
      </c>
    </row>
    <row r="45" ht="30" customHeight="1">
      <c r="C45" s="7" t="inlineStr">
        <is>
          <t>OZ (LV-Position)</t>
        </is>
      </c>
      <c r="D45" s="7" t="inlineStr">
        <is>
          <t>Bezeichnung</t>
        </is>
      </c>
      <c r="E45" s="7" t="inlineStr">
        <is>
          <t>Einheit</t>
        </is>
      </c>
      <c r="F45" s="7" t="inlineStr">
        <is>
          <t>Menge gesamt (Summe aller Zeilen dieser OZ)</t>
        </is>
      </c>
      <c r="G45" s="13" t="n"/>
      <c r="H45" s="14" t="n"/>
    </row>
    <row r="46">
      <c r="C46" s="9" t="inlineStr">
        <is>
          <t>01.0010</t>
        </is>
      </c>
      <c r="D46" s="9" t="inlineStr">
        <is>
          <t>Bodenplatte EG</t>
        </is>
      </c>
      <c r="E46" s="15" t="inlineStr">
        <is>
          <t>m³</t>
        </is>
      </c>
      <c r="F46" s="11">
        <f>IF(C46="","",SUMIF($C$11:$C$40,C46,$J$11:$J$40))</f>
        <v/>
      </c>
      <c r="G46" s="13" t="n"/>
      <c r="H46" s="14" t="n"/>
    </row>
    <row r="47">
      <c r="C47" s="9" t="inlineStr">
        <is>
          <t>01.0020</t>
        </is>
      </c>
      <c r="D47" s="9" t="inlineStr">
        <is>
          <t>Innenwände mauern</t>
        </is>
      </c>
      <c r="E47" s="15" t="inlineStr">
        <is>
          <t>m²</t>
        </is>
      </c>
      <c r="F47" s="11">
        <f>IF(C47="","",SUMIF($C$11:$C$40,C47,$J$11:$J$40))</f>
        <v/>
      </c>
      <c r="G47" s="13" t="n"/>
      <c r="H47" s="14" t="n"/>
    </row>
    <row r="48">
      <c r="C48" s="9" t="n"/>
      <c r="D48" s="9" t="n"/>
      <c r="E48" s="15" t="n"/>
      <c r="F48" s="11">
        <f>IF(C48="","",SUMIF($C$11:$C$40,C48,$J$11:$J$40))</f>
        <v/>
      </c>
      <c r="G48" s="13" t="n"/>
      <c r="H48" s="14" t="n"/>
    </row>
    <row r="49">
      <c r="C49" s="9" t="n"/>
      <c r="D49" s="9" t="n"/>
      <c r="E49" s="15" t="n"/>
      <c r="F49" s="11">
        <f>IF(C49="","",SUMIF($C$11:$C$40,C49,$J$11:$J$40))</f>
        <v/>
      </c>
      <c r="G49" s="13" t="n"/>
      <c r="H49" s="14" t="n"/>
    </row>
    <row r="50">
      <c r="C50" s="9" t="n"/>
      <c r="D50" s="9" t="n"/>
      <c r="E50" s="15" t="n"/>
      <c r="F50" s="11">
        <f>IF(C50="","",SUMIF($C$11:$C$40,C50,$J$11:$J$40))</f>
        <v/>
      </c>
      <c r="G50" s="13" t="n"/>
      <c r="H50" s="14" t="n"/>
    </row>
    <row r="51">
      <c r="C51" s="9" t="n"/>
      <c r="D51" s="9" t="n"/>
      <c r="E51" s="15" t="n"/>
      <c r="F51" s="11">
        <f>IF(C51="","",SUMIF($C$11:$C$40,C51,$J$11:$J$40))</f>
        <v/>
      </c>
      <c r="G51" s="13" t="n"/>
      <c r="H51" s="14" t="n"/>
    </row>
    <row r="52">
      <c r="C52" s="9" t="n"/>
      <c r="D52" s="9" t="n"/>
      <c r="E52" s="15" t="n"/>
      <c r="F52" s="11">
        <f>IF(C52="","",SUMIF($C$11:$C$40,C52,$J$11:$J$40))</f>
        <v/>
      </c>
      <c r="G52" s="13" t="n"/>
      <c r="H52" s="14" t="n"/>
    </row>
    <row r="53">
      <c r="C53" s="9" t="n"/>
      <c r="D53" s="9" t="n"/>
      <c r="E53" s="15" t="n"/>
      <c r="F53" s="11">
        <f>IF(C53="","",SUMIF($C$11:$C$40,C53,$J$11:$J$40))</f>
        <v/>
      </c>
      <c r="G53" s="13" t="n"/>
      <c r="H53" s="14" t="n"/>
    </row>
    <row r="54"/>
    <row r="55" ht="34" customHeight="1">
      <c r="A55" s="16" t="n"/>
      <c r="B55" s="16" t="n"/>
      <c r="C55" s="16" t="n"/>
      <c r="D55" s="16" t="n"/>
      <c r="G55" s="16" t="n"/>
      <c r="H55" s="16" t="n"/>
      <c r="I55" s="16" t="n"/>
      <c r="J55" s="16" t="n"/>
    </row>
    <row r="56">
      <c r="A56" s="1" t="inlineStr">
        <is>
          <t>Datum, Unterschrift Auftragnehmer (Aufmaßnehmer)</t>
        </is>
      </c>
      <c r="G56" s="1" t="inlineStr">
        <is>
          <t>Datum, Unterschrift Auftraggeber (gemeinsames Aufmaß, § 14 Abs. 2 VOB/B)</t>
        </is>
      </c>
    </row>
  </sheetData>
  <mergeCells count="20">
    <mergeCell ref="I8:L8"/>
    <mergeCell ref="F45:H45"/>
    <mergeCell ref="B6:E6"/>
    <mergeCell ref="F50:H50"/>
    <mergeCell ref="B5:E5"/>
    <mergeCell ref="A3:L3"/>
    <mergeCell ref="F47:H47"/>
    <mergeCell ref="A2:L2"/>
    <mergeCell ref="F46:H46"/>
    <mergeCell ref="I6:L6"/>
    <mergeCell ref="B7:E7"/>
    <mergeCell ref="F52:H52"/>
    <mergeCell ref="F48:H48"/>
    <mergeCell ref="F49:H49"/>
    <mergeCell ref="I7:L7"/>
    <mergeCell ref="F53:H53"/>
    <mergeCell ref="B8:E8"/>
    <mergeCell ref="A1:L1"/>
    <mergeCell ref="I5:L5"/>
    <mergeCell ref="F51:H51"/>
  </mergeCells>
  <pageMargins left="0.5" right="0.5" top="0.6" bottom="0.6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So füllen Sie das Aufmaßblatt aus</t>
        </is>
      </c>
    </row>
    <row r="4">
      <c r="A4" s="17" t="inlineStr">
        <is>
          <t>1. Kopf: Bauvorhaben, Auftraggeber, Auftragnehmer, Vertrag, Blatt-Nr. (vierstellig, fortlaufend je Projekt), Datum, Aufmaßnehmer, Bauteil.</t>
        </is>
      </c>
    </row>
    <row r="5">
      <c r="A5" s="17" t="inlineStr">
        <is>
          <t>2. Je Aufmaßzeile: OZ der LV-Position, Bezeichnung des Bauteils, Ansatz als Text (z. B. 'L x B x D'), Maße in Länge, Breite, Höhe/Dicke. Leere Maßspalten werden ignoriert.</t>
        </is>
      </c>
    </row>
    <row r="6">
      <c r="A6" s="17" t="inlineStr">
        <is>
          <t>3. Anzahl: positive Zahl für Wiederholungen, negative Zahl für Abzüge (Öffnungen, Aussparungen). Das Ergebnis ist das Produkt aller eingetragenen Werte.</t>
        </is>
      </c>
    </row>
    <row r="7">
      <c r="A7" s="17" t="inlineStr">
        <is>
          <t>4. Einheit je Zeile eintragen (m, m², m³, Stk, kg, t). Die Summe je OZ unten addiert alle Zeilen mit derselben OZ.</t>
        </is>
      </c>
    </row>
    <row r="8">
      <c r="A8" s="17" t="inlineStr">
        <is>
          <t>5. Ein neues Blatt je Bauteil oder Abrechnungsabschnitt anlegen (Reiter kopieren) und die Blatt-Nr. hochzählen.</t>
        </is>
      </c>
    </row>
    <row r="9">
      <c r="A9" s="17" t="inlineStr">
        <is>
          <t>6. Beide Parteien unterschreiben, wenn das Aufmaß gemeinsam genommen wurde.</t>
        </is>
      </c>
    </row>
    <row r="10">
      <c r="A10" s="18" t="inlineStr">
        <is>
          <t>Rechtlicher Hintergrund:</t>
        </is>
      </c>
    </row>
    <row r="11">
      <c r="A11" s="17" t="inlineStr">
        <is>
          <t>§ 14 Abs. 1 VOB/B: Der Auftragnehmer hat seine Leistungen prüfbar abzurechnen; die zum Nachweis von Art und Umfang der Leistung erforderlichen Mengenberechnungen sind beizufügen.</t>
        </is>
      </c>
    </row>
    <row r="12">
      <c r="A12" s="17" t="inlineStr">
        <is>
          <t>§ 14 Abs. 2 VOB/B: Die für die Abrechnung notwendigen Feststellungen sind dem Fortgang der Leistung entsprechend möglichst gemeinsam vorzunehmen.</t>
        </is>
      </c>
    </row>
    <row r="13">
      <c r="A13" s="17" t="inlineStr">
        <is>
          <t>Die Abrechnungsregeln je Gewerk (Übermessung, Abzug von Öffnungen) stehen in den ATV der VOB/C (DIN 18299 ff.).</t>
        </is>
      </c>
    </row>
    <row r="14">
      <c r="A14" s="17" t="inlineStr">
        <is>
          <t>REB 23.003 (Regelungen für die elektronische Bauabrechnung) legt das Adressschema Blatt-Nr./Zeile/Index und die Formelansätze fest; öffentliche Auftraggeber verlangen oft die Übergabe als DA11-Datei.</t>
        </is>
      </c>
    </row>
    <row r="15">
      <c r="A15" s="17" t="inlineStr">
        <is>
          <t>Muster, keine Rechtsberatung.</t>
        </is>
      </c>
    </row>
  </sheetData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2026-09-02T11:51:38Z</dcterms:created>
  <dcterms:modified xmlns:dcterms="http://purl.org/dc/terms/" xmlns:xsi="http://www.w3.org/2001/XMLSchema-instance" xsi:type="dcterms:W3CDTF">2026-09-02T16:13:30Z</dcterms:modified>
</cp:coreProperties>
</file>