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istungsverzeichnis" sheetId="1" state="visible" r:id="rId1"/>
    <sheet xmlns:r="http://schemas.openxmlformats.org/officeDocument/2006/relationships" name="Hinweise" sheetId="2" state="visible" r:id="rId2"/>
  </sheets>
  <definedNames>
    <definedName name="_xlnm.Print_Titles" localSheetId="0">'Leistungsverzeichnis'!$11:$11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DD.MM.YYYY"/>
    <numFmt numFmtId="165" formatCode="#,##0.000"/>
    <numFmt numFmtId="166" formatCode="#,##0.00 &quot;€&quot;"/>
  </numFmts>
  <fonts count="5">
    <font>
      <name val="Calibri"/>
      <family val="2"/>
      <color theme="1"/>
      <sz val="11"/>
      <scheme val="minor"/>
    </font>
    <font>
      <name val="Calibri"/>
      <i val="1"/>
      <color rgb="006B6B6B"/>
      <sz val="8"/>
    </font>
    <font>
      <name val="Calibri"/>
      <b val="1"/>
      <sz val="15"/>
    </font>
    <font>
      <name val="Calibri"/>
      <b val="1"/>
      <sz val="10"/>
    </font>
    <font>
      <name val="Calibri"/>
      <sz val="10"/>
    </font>
  </fonts>
  <fills count="5">
    <fill>
      <patternFill/>
    </fill>
    <fill>
      <patternFill patternType="gray125"/>
    </fill>
    <fill>
      <patternFill patternType="solid">
        <fgColor rgb="00FDE9C4"/>
      </patternFill>
    </fill>
    <fill>
      <patternFill patternType="solid">
        <fgColor rgb="00EDEDED"/>
      </patternFill>
    </fill>
    <fill>
      <patternFill patternType="solid">
        <fgColor rgb="00FFF7E6"/>
      </patternFill>
    </fill>
  </fills>
  <borders count="7">
    <border>
      <left/>
      <right/>
      <top/>
      <bottom/>
      <diagonal/>
    </border>
    <border>
      <left style="thin">
        <color rgb="00B8B8B8"/>
      </left>
      <right style="thin">
        <color rgb="00B8B8B8"/>
      </right>
      <top style="thin">
        <color rgb="00B8B8B8"/>
      </top>
      <bottom style="thin">
        <color rgb="00B8B8B8"/>
      </bottom>
    </border>
    <border>
      <left/>
      <right/>
      <top style="thin">
        <color rgb="00B8B8B8"/>
      </top>
      <bottom/>
      <diagonal/>
    </border>
    <border>
      <left/>
      <right style="thin">
        <color rgb="00B8B8B8"/>
      </right>
      <top style="thin">
        <color rgb="00B8B8B8"/>
      </top>
      <bottom/>
      <diagonal/>
    </border>
    <border>
      <left/>
      <right style="thin">
        <color rgb="00B8B8B8"/>
      </right>
      <top style="thin">
        <color rgb="00B8B8B8"/>
      </top>
      <bottom style="thin">
        <color rgb="00B8B8B8"/>
      </bottom>
      <diagonal/>
    </border>
    <border>
      <left/>
      <right/>
      <top style="thin">
        <color rgb="00B8B8B8"/>
      </top>
      <bottom style="thin">
        <color rgb="00B8B8B8"/>
      </bottom>
      <diagonal/>
    </border>
    <border>
      <bottom style="thin"/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1" pivotButton="0" quotePrefix="0" xfId="0"/>
    <xf numFmtId="0" fontId="0" fillId="0" borderId="1" pivotButton="0" quotePrefix="0" xfId="0"/>
    <xf numFmtId="164" fontId="4" fillId="0" borderId="1" pivotButton="0" quotePrefix="0" xfId="0"/>
    <xf numFmtId="9" fontId="4" fillId="0" borderId="1" pivotButton="0" quotePrefix="0" xfId="0"/>
    <xf numFmtId="0" fontId="3" fillId="2" borderId="1" applyAlignment="1" pivotButton="0" quotePrefix="0" xfId="0">
      <alignment horizontal="center" vertical="center" wrapText="1"/>
    </xf>
    <xf numFmtId="0" fontId="3" fillId="3" borderId="1" pivotButton="0" quotePrefix="0" xfId="0"/>
    <xf numFmtId="0" fontId="0" fillId="0" borderId="5" pivotButton="0" quotePrefix="0" xfId="0"/>
    <xf numFmtId="0" fontId="0" fillId="0" borderId="4" pivotButton="0" quotePrefix="0" xfId="0"/>
    <xf numFmtId="0" fontId="4" fillId="0" borderId="1" applyAlignment="1" pivotButton="0" quotePrefix="0" xfId="0">
      <alignment horizontal="left" vertical="top" wrapText="1"/>
    </xf>
    <xf numFmtId="165" fontId="4" fillId="0" borderId="1" applyAlignment="1" pivotButton="0" quotePrefix="0" xfId="0">
      <alignment horizontal="left" vertical="top" wrapText="1"/>
    </xf>
    <xf numFmtId="0" fontId="4" fillId="0" borderId="1" applyAlignment="1" pivotButton="0" quotePrefix="0" xfId="0">
      <alignment horizontal="center" vertical="center" wrapText="1"/>
    </xf>
    <xf numFmtId="166" fontId="4" fillId="0" borderId="1" applyAlignment="1" pivotButton="0" quotePrefix="0" xfId="0">
      <alignment horizontal="left" vertical="top" wrapText="1"/>
    </xf>
    <xf numFmtId="166" fontId="3" fillId="0" borderId="1" applyAlignment="1" pivotButton="0" quotePrefix="0" xfId="0">
      <alignment horizontal="left" vertical="top" wrapText="1"/>
    </xf>
    <xf numFmtId="0" fontId="3" fillId="4" borderId="1" pivotButton="0" quotePrefix="0" xfId="0"/>
    <xf numFmtId="166" fontId="3" fillId="4" borderId="1" pivotButton="0" quotePrefix="0" xfId="0"/>
    <xf numFmtId="166" fontId="4" fillId="0" borderId="1" pivotButton="0" quotePrefix="0" xfId="0"/>
    <xf numFmtId="0" fontId="0" fillId="0" borderId="6" pivotButton="0" quotePrefix="0" xfId="0"/>
    <xf numFmtId="0" fontId="4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56"/>
  <sheetViews>
    <sheetView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11" customWidth="1" min="1" max="1"/>
    <col width="34" customWidth="1" min="2" max="2"/>
    <col width="60" customWidth="1" min="3" max="3"/>
    <col width="10" customWidth="1" min="4" max="4"/>
    <col width="8" customWidth="1" min="5" max="5"/>
    <col width="13" customWidth="1" min="6" max="6"/>
    <col width="15" customWidth="1" min="7" max="7"/>
  </cols>
  <sheetData>
    <row r="1">
      <c r="A1" s="1" t="inlineStr">
        <is>
          <t>Vorlage von BauGrid - baugrid.de - Muster, keine Rechtsberatung</t>
        </is>
      </c>
    </row>
    <row r="2">
      <c r="A2" s="2" t="inlineStr">
        <is>
          <t>Leistungsverzeichnis (LV) mit Titeln, Positionen und Summen</t>
        </is>
      </c>
    </row>
    <row r="3">
      <c r="A3" s="1" t="inlineStr">
        <is>
          <t>OZ-Schema: Titel zweistellig, Position vierstellig in Zehnerschritten (01.0010). Beispielpositionen können überschrieben werden.</t>
        </is>
      </c>
    </row>
    <row r="5">
      <c r="A5" s="3" t="inlineStr">
        <is>
          <t>Bauvorhaben</t>
        </is>
      </c>
      <c r="B5" s="4" t="inlineStr"/>
      <c r="C5" s="5" t="n"/>
      <c r="E5" s="3" t="inlineStr">
        <is>
          <t>Abgabetermin</t>
        </is>
      </c>
      <c r="F5" s="6" t="n"/>
      <c r="G5" s="5" t="n"/>
    </row>
    <row r="6">
      <c r="A6" s="3" t="inlineStr">
        <is>
          <t>Auftraggeber</t>
        </is>
      </c>
      <c r="B6" s="4" t="inlineStr"/>
      <c r="C6" s="5" t="n"/>
      <c r="E6" s="3" t="inlineStr">
        <is>
          <t>Bearbeiter</t>
        </is>
      </c>
      <c r="F6" s="4" t="inlineStr"/>
      <c r="G6" s="5" t="n"/>
    </row>
    <row r="7">
      <c r="A7" s="3" t="inlineStr">
        <is>
          <t>Bieter / Auftragnehmer</t>
        </is>
      </c>
      <c r="B7" s="4" t="inlineStr"/>
      <c r="C7" s="5" t="n"/>
      <c r="E7" s="3" t="inlineStr">
        <is>
          <t>Umsatzsteuersatz</t>
        </is>
      </c>
      <c r="F7" s="7" t="n">
        <v>0.19</v>
      </c>
      <c r="G7" s="5" t="n"/>
    </row>
    <row r="8">
      <c r="A8" s="3" t="inlineStr">
        <is>
          <t>LV-Nr. / Vergabe-Nr.</t>
        </is>
      </c>
      <c r="B8" s="4" t="inlineStr"/>
      <c r="C8" s="5" t="n"/>
    </row>
    <row r="9">
      <c r="A9" s="3" t="inlineStr">
        <is>
          <t>Datum</t>
        </is>
      </c>
      <c r="B9" s="6" t="n"/>
      <c r="C9" s="5" t="n"/>
    </row>
    <row r="11" ht="28" customHeight="1">
      <c r="A11" s="8" t="inlineStr">
        <is>
          <t>OZ</t>
        </is>
      </c>
      <c r="B11" s="8" t="inlineStr">
        <is>
          <t>Kurztext</t>
        </is>
      </c>
      <c r="C11" s="8" t="inlineStr">
        <is>
          <t>Langtext</t>
        </is>
      </c>
      <c r="D11" s="8" t="inlineStr">
        <is>
          <t>Menge</t>
        </is>
      </c>
      <c r="E11" s="8" t="inlineStr">
        <is>
          <t>Einheit</t>
        </is>
      </c>
      <c r="F11" s="8" t="inlineStr">
        <is>
          <t>EP netto</t>
        </is>
      </c>
      <c r="G11" s="8" t="inlineStr">
        <is>
          <t>GP netto</t>
        </is>
      </c>
    </row>
    <row r="12">
      <c r="A12" s="9" t="inlineStr">
        <is>
          <t>01</t>
        </is>
      </c>
      <c r="B12" s="9" t="inlineStr">
        <is>
          <t>Titel 01: Baustelleneinrichtung</t>
        </is>
      </c>
      <c r="C12" s="10" t="n"/>
      <c r="D12" s="10" t="n"/>
      <c r="E12" s="10" t="n"/>
      <c r="F12" s="10" t="n"/>
      <c r="G12" s="11" t="n"/>
    </row>
    <row r="13" ht="30" customHeight="1">
      <c r="A13" s="12" t="inlineStr">
        <is>
          <t>01.0010</t>
        </is>
      </c>
      <c r="B13" s="12" t="inlineStr">
        <is>
          <t>Baustelle einrichten, vorhalten und räumen</t>
        </is>
      </c>
      <c r="C13" s="12" t="inlineStr">
        <is>
          <t>Einrichten der Baustelle einschließlich Bauzaun, Bauwasser- und Baustromanschluss, Vorhalten für die Bauzeit, Räumen nach Fertigstellung.</t>
        </is>
      </c>
      <c r="D13" s="13" t="n">
        <v>1</v>
      </c>
      <c r="E13" s="14" t="inlineStr">
        <is>
          <t>psch</t>
        </is>
      </c>
      <c r="F13" s="15" t="n"/>
      <c r="G13" s="16">
        <f>IF(OR(D13="",F13=""),"",ROUND(D13*F13,2))</f>
        <v/>
      </c>
    </row>
    <row r="14" ht="30" customHeight="1">
      <c r="A14" s="12" t="inlineStr">
        <is>
          <t>01.0020</t>
        </is>
      </c>
      <c r="B14" s="12" t="inlineStr">
        <is>
          <t>Baustellen-WC vorhalten</t>
        </is>
      </c>
      <c r="C14" s="12" t="inlineStr">
        <is>
          <t>Mobile Toilettenkabine liefern, aufstellen, wöchentlich reinigen, vorhalten und abtransportieren.</t>
        </is>
      </c>
      <c r="D14" s="13" t="n">
        <v>12</v>
      </c>
      <c r="E14" s="14" t="inlineStr">
        <is>
          <t>Wo</t>
        </is>
      </c>
      <c r="F14" s="15" t="n"/>
      <c r="G14" s="16">
        <f>IF(OR(D14="",F14=""),"",ROUND(D14*F14,2))</f>
        <v/>
      </c>
    </row>
    <row r="15" ht="30" customHeight="1">
      <c r="A15" s="12" t="inlineStr">
        <is>
          <t>01.0030</t>
        </is>
      </c>
      <c r="B15" s="12" t="inlineStr">
        <is>
          <t>Bauzaun stellen und vorhalten</t>
        </is>
      </c>
      <c r="C15" s="12" t="inlineStr">
        <is>
          <t>Mobilzaun H = 2,00 m mit Betonfüßen liefern, stellen, vorhalten und abbauen.</t>
        </is>
      </c>
      <c r="D15" s="13" t="n">
        <v>80</v>
      </c>
      <c r="E15" s="14" t="inlineStr">
        <is>
          <t>m</t>
        </is>
      </c>
      <c r="F15" s="15" t="n"/>
      <c r="G15" s="16">
        <f>IF(OR(D15="",F15=""),"",ROUND(D15*F15,2))</f>
        <v/>
      </c>
    </row>
    <row r="16">
      <c r="A16" s="12" t="n"/>
      <c r="B16" s="12" t="n"/>
      <c r="C16" s="12" t="n"/>
      <c r="D16" s="13" t="n"/>
      <c r="E16" s="12" t="n"/>
      <c r="F16" s="15" t="n"/>
      <c r="G16" s="15">
        <f>IF(OR(D16="",F16=""),"",ROUND(D16*F16,2))</f>
        <v/>
      </c>
    </row>
    <row r="17">
      <c r="A17" s="12" t="n"/>
      <c r="B17" s="12" t="n"/>
      <c r="C17" s="12" t="n"/>
      <c r="D17" s="13" t="n"/>
      <c r="E17" s="12" t="n"/>
      <c r="F17" s="15" t="n"/>
      <c r="G17" s="15">
        <f>IF(OR(D17="",F17=""),"",ROUND(D17*F17,2))</f>
        <v/>
      </c>
    </row>
    <row r="18">
      <c r="A18" s="17" t="n"/>
      <c r="B18" s="17" t="inlineStr">
        <is>
          <t>Summe Titel 01: Baustelleneinrichtung</t>
        </is>
      </c>
      <c r="C18" s="10" t="n"/>
      <c r="D18" s="10" t="n"/>
      <c r="E18" s="10" t="n"/>
      <c r="F18" s="11" t="n"/>
      <c r="G18" s="18">
        <f>SUM(G13:G17)</f>
        <v/>
      </c>
    </row>
    <row r="20">
      <c r="A20" s="9" t="inlineStr">
        <is>
          <t>02</t>
        </is>
      </c>
      <c r="B20" s="9" t="inlineStr">
        <is>
          <t>Titel 02: Erdarbeiten</t>
        </is>
      </c>
      <c r="C20" s="10" t="n"/>
      <c r="D20" s="10" t="n"/>
      <c r="E20" s="10" t="n"/>
      <c r="F20" s="10" t="n"/>
      <c r="G20" s="11" t="n"/>
    </row>
    <row r="21" ht="30" customHeight="1">
      <c r="A21" s="12" t="inlineStr">
        <is>
          <t>02.0010</t>
        </is>
      </c>
      <c r="B21" s="12" t="inlineStr">
        <is>
          <t>Oberboden abtragen und lagern</t>
        </is>
      </c>
      <c r="C21" s="12" t="inlineStr">
        <is>
          <t>Oberboden in 30 cm Dicke abtragen, seitlich auf dem Grundstück in Mieten lagern.</t>
        </is>
      </c>
      <c r="D21" s="13" t="n">
        <v>450</v>
      </c>
      <c r="E21" s="14" t="inlineStr">
        <is>
          <t>m²</t>
        </is>
      </c>
      <c r="F21" s="15" t="n"/>
      <c r="G21" s="16">
        <f>IF(OR(D21="",F21=""),"",ROUND(D21*F21,2))</f>
        <v/>
      </c>
    </row>
    <row r="22" ht="30" customHeight="1">
      <c r="A22" s="12" t="inlineStr">
        <is>
          <t>02.0020</t>
        </is>
      </c>
      <c r="B22" s="12" t="inlineStr">
        <is>
          <t>Baugrube ausheben, Bodenklasse 3-5</t>
        </is>
      </c>
      <c r="C22" s="12" t="inlineStr">
        <is>
          <t>Aushub für die Baugrube einschließlich Böschungen, Boden seitlich lagern, Bodenklasse 3 bis 5 nach DIN 18300.</t>
        </is>
      </c>
      <c r="D22" s="13" t="n">
        <v>620</v>
      </c>
      <c r="E22" s="14" t="inlineStr">
        <is>
          <t>m³</t>
        </is>
      </c>
      <c r="F22" s="15" t="n"/>
      <c r="G22" s="16">
        <f>IF(OR(D22="",F22=""),"",ROUND(D22*F22,2))</f>
        <v/>
      </c>
    </row>
    <row r="23" ht="30" customHeight="1">
      <c r="A23" s="12" t="inlineStr">
        <is>
          <t>02.0030</t>
        </is>
      </c>
      <c r="B23" s="12" t="inlineStr">
        <is>
          <t>Boden laden und abfahren</t>
        </is>
      </c>
      <c r="C23" s="12" t="inlineStr">
        <is>
          <t>Überschüssigen Boden laden, abfahren und ordnungsgemäß entsorgen, Entsorgungsnachweis beibringen.</t>
        </is>
      </c>
      <c r="D23" s="13" t="n">
        <v>280</v>
      </c>
      <c r="E23" s="14" t="inlineStr">
        <is>
          <t>m³</t>
        </is>
      </c>
      <c r="F23" s="15" t="n"/>
      <c r="G23" s="16">
        <f>IF(OR(D23="",F23=""),"",ROUND(D23*F23,2))</f>
        <v/>
      </c>
    </row>
    <row r="24" ht="30" customHeight="1">
      <c r="A24" s="12" t="inlineStr">
        <is>
          <t>02.0040</t>
        </is>
      </c>
      <c r="B24" s="12" t="inlineStr">
        <is>
          <t>Arbeitsraum verfüllen und verdichten</t>
        </is>
      </c>
      <c r="C24" s="12" t="inlineStr">
        <is>
          <t>Arbeitsraum lagenweise mit gelagertem Boden verfüllen und verdichten.</t>
        </is>
      </c>
      <c r="D24" s="13" t="n">
        <v>190</v>
      </c>
      <c r="E24" s="14" t="inlineStr">
        <is>
          <t>m³</t>
        </is>
      </c>
      <c r="F24" s="15" t="n"/>
      <c r="G24" s="16">
        <f>IF(OR(D24="",F24=""),"",ROUND(D24*F24,2))</f>
        <v/>
      </c>
    </row>
    <row r="25">
      <c r="A25" s="12" t="n"/>
      <c r="B25" s="12" t="n"/>
      <c r="C25" s="12" t="n"/>
      <c r="D25" s="13" t="n"/>
      <c r="E25" s="12" t="n"/>
      <c r="F25" s="15" t="n"/>
      <c r="G25" s="15">
        <f>IF(OR(D25="",F25=""),"",ROUND(D25*F25,2))</f>
        <v/>
      </c>
    </row>
    <row r="26">
      <c r="A26" s="12" t="n"/>
      <c r="B26" s="12" t="n"/>
      <c r="C26" s="12" t="n"/>
      <c r="D26" s="13" t="n"/>
      <c r="E26" s="12" t="n"/>
      <c r="F26" s="15" t="n"/>
      <c r="G26" s="15">
        <f>IF(OR(D26="",F26=""),"",ROUND(D26*F26,2))</f>
        <v/>
      </c>
    </row>
    <row r="27">
      <c r="A27" s="17" t="n"/>
      <c r="B27" s="17" t="inlineStr">
        <is>
          <t>Summe Titel 02: Erdarbeiten</t>
        </is>
      </c>
      <c r="C27" s="10" t="n"/>
      <c r="D27" s="10" t="n"/>
      <c r="E27" s="10" t="n"/>
      <c r="F27" s="11" t="n"/>
      <c r="G27" s="18">
        <f>SUM(G21:G26)</f>
        <v/>
      </c>
    </row>
    <row r="29">
      <c r="A29" s="9" t="inlineStr">
        <is>
          <t>03</t>
        </is>
      </c>
      <c r="B29" s="9" t="inlineStr">
        <is>
          <t>Titel 03: Beton- und Stahlbetonarbeiten</t>
        </is>
      </c>
      <c r="C29" s="10" t="n"/>
      <c r="D29" s="10" t="n"/>
      <c r="E29" s="10" t="n"/>
      <c r="F29" s="10" t="n"/>
      <c r="G29" s="11" t="n"/>
    </row>
    <row r="30" ht="30" customHeight="1">
      <c r="A30" s="12" t="inlineStr">
        <is>
          <t>03.0010</t>
        </is>
      </c>
      <c r="B30" s="12" t="inlineStr">
        <is>
          <t>Sauberkeitsschicht C12/15, d = 5 cm</t>
        </is>
      </c>
      <c r="C30" s="12" t="inlineStr">
        <is>
          <t>Sauberkeitsschicht aus Beton C12/15 herstellen, Dicke 5 cm, Oberfläche abgezogen.</t>
        </is>
      </c>
      <c r="D30" s="13" t="n">
        <v>185</v>
      </c>
      <c r="E30" s="14" t="inlineStr">
        <is>
          <t>m²</t>
        </is>
      </c>
      <c r="F30" s="15" t="n"/>
      <c r="G30" s="16">
        <f>IF(OR(D30="",F30=""),"",ROUND(D30*F30,2))</f>
        <v/>
      </c>
    </row>
    <row r="31" ht="30" customHeight="1">
      <c r="A31" s="12" t="inlineStr">
        <is>
          <t>03.0020</t>
        </is>
      </c>
      <c r="B31" s="12" t="inlineStr">
        <is>
          <t>Bodenplatte C25/30, d = 25 cm</t>
        </is>
      </c>
      <c r="C31" s="12" t="inlineStr">
        <is>
          <t>Bodenplatte aus Stahlbeton C25/30, XC2, Dicke 25 cm, einschließlich Schalung der Ränder und Oberflächenbearbeitung.</t>
        </is>
      </c>
      <c r="D31" s="13" t="n">
        <v>180</v>
      </c>
      <c r="E31" s="14" t="inlineStr">
        <is>
          <t>m²</t>
        </is>
      </c>
      <c r="F31" s="15" t="n"/>
      <c r="G31" s="16">
        <f>IF(OR(D31="",F31=""),"",ROUND(D31*F31,2))</f>
        <v/>
      </c>
    </row>
    <row r="32" ht="30" customHeight="1">
      <c r="A32" s="12" t="inlineStr">
        <is>
          <t>03.0030</t>
        </is>
      </c>
      <c r="B32" s="12" t="inlineStr">
        <is>
          <t>Betonstahl B500B liefern und verlegen</t>
        </is>
      </c>
      <c r="C32" s="12" t="inlineStr">
        <is>
          <t>Betonstahl B500B nach Bewehrungsplan liefern, schneiden, biegen und verlegen.</t>
        </is>
      </c>
      <c r="D32" s="13" t="n">
        <v>4.2</v>
      </c>
      <c r="E32" s="14" t="inlineStr">
        <is>
          <t>t</t>
        </is>
      </c>
      <c r="F32" s="15" t="n"/>
      <c r="G32" s="16">
        <f>IF(OR(D32="",F32=""),"",ROUND(D32*F32,2))</f>
        <v/>
      </c>
    </row>
    <row r="33" ht="30" customHeight="1">
      <c r="A33" s="12" t="inlineStr">
        <is>
          <t>03.0040</t>
        </is>
      </c>
      <c r="B33" s="12" t="inlineStr">
        <is>
          <t>Stahlbetonwände C25/30, d = 24 cm</t>
        </is>
      </c>
      <c r="C33" s="12" t="inlineStr">
        <is>
          <t>Wände aus Stahlbeton C25/30, Dicke 24 cm, beidseitig geschalt, Sichtbetonklasse SB1.</t>
        </is>
      </c>
      <c r="D33" s="13" t="n">
        <v>96</v>
      </c>
      <c r="E33" s="14" t="inlineStr">
        <is>
          <t>m²</t>
        </is>
      </c>
      <c r="F33" s="15" t="n"/>
      <c r="G33" s="16">
        <f>IF(OR(D33="",F33=""),"",ROUND(D33*F33,2))</f>
        <v/>
      </c>
    </row>
    <row r="34">
      <c r="A34" s="12" t="n"/>
      <c r="B34" s="12" t="n"/>
      <c r="C34" s="12" t="n"/>
      <c r="D34" s="13" t="n"/>
      <c r="E34" s="12" t="n"/>
      <c r="F34" s="15" t="n"/>
      <c r="G34" s="15">
        <f>IF(OR(D34="",F34=""),"",ROUND(D34*F34,2))</f>
        <v/>
      </c>
    </row>
    <row r="35">
      <c r="A35" s="12" t="n"/>
      <c r="B35" s="12" t="n"/>
      <c r="C35" s="12" t="n"/>
      <c r="D35" s="13" t="n"/>
      <c r="E35" s="12" t="n"/>
      <c r="F35" s="15" t="n"/>
      <c r="G35" s="15">
        <f>IF(OR(D35="",F35=""),"",ROUND(D35*F35,2))</f>
        <v/>
      </c>
    </row>
    <row r="36">
      <c r="A36" s="17" t="n"/>
      <c r="B36" s="17" t="inlineStr">
        <is>
          <t>Summe Titel 03: Beton- und Stahlbetonarbeiten</t>
        </is>
      </c>
      <c r="C36" s="10" t="n"/>
      <c r="D36" s="10" t="n"/>
      <c r="E36" s="10" t="n"/>
      <c r="F36" s="11" t="n"/>
      <c r="G36" s="18">
        <f>SUM(G30:G35)</f>
        <v/>
      </c>
    </row>
    <row r="38">
      <c r="A38" s="9" t="inlineStr">
        <is>
          <t>04</t>
        </is>
      </c>
      <c r="B38" s="9" t="inlineStr">
        <is>
          <t>Titel 04: Mauerarbeiten</t>
        </is>
      </c>
      <c r="C38" s="10" t="n"/>
      <c r="D38" s="10" t="n"/>
      <c r="E38" s="10" t="n"/>
      <c r="F38" s="10" t="n"/>
      <c r="G38" s="11" t="n"/>
    </row>
    <row r="39" ht="30" customHeight="1">
      <c r="A39" s="12" t="inlineStr">
        <is>
          <t>04.0010</t>
        </is>
      </c>
      <c r="B39" s="12" t="inlineStr">
        <is>
          <t>Außenwand Kalksandstein, d = 17,5 cm</t>
        </is>
      </c>
      <c r="C39" s="12" t="inlineStr">
        <is>
          <t>Außenwandmauerwerk aus Kalksandstein KS 12-1,8, Dicke 17,5 cm, Dünnbettmörtel.</t>
        </is>
      </c>
      <c r="D39" s="13" t="n">
        <v>210</v>
      </c>
      <c r="E39" s="14" t="inlineStr">
        <is>
          <t>m²</t>
        </is>
      </c>
      <c r="F39" s="15" t="n"/>
      <c r="G39" s="16">
        <f>IF(OR(D39="",F39=""),"",ROUND(D39*F39,2))</f>
        <v/>
      </c>
    </row>
    <row r="40" ht="30" customHeight="1">
      <c r="A40" s="12" t="inlineStr">
        <is>
          <t>04.0020</t>
        </is>
      </c>
      <c r="B40" s="12" t="inlineStr">
        <is>
          <t>Innenwand Kalksandstein, d = 11,5 cm</t>
        </is>
      </c>
      <c r="C40" s="12" t="inlineStr">
        <is>
          <t>Innenwandmauerwerk aus Kalksandstein KS 12-1,8, Dicke 11,5 cm, Dünnbettmörtel.</t>
        </is>
      </c>
      <c r="D40" s="13" t="n">
        <v>140</v>
      </c>
      <c r="E40" s="14" t="inlineStr">
        <is>
          <t>m²</t>
        </is>
      </c>
      <c r="F40" s="15" t="n"/>
      <c r="G40" s="16">
        <f>IF(OR(D40="",F40=""),"",ROUND(D40*F40,2))</f>
        <v/>
      </c>
    </row>
    <row r="41" ht="30" customHeight="1">
      <c r="A41" s="12" t="inlineStr">
        <is>
          <t>04.0030</t>
        </is>
      </c>
      <c r="B41" s="12" t="inlineStr">
        <is>
          <t>Stürze über Öffnungen</t>
        </is>
      </c>
      <c r="C41" s="12" t="inlineStr">
        <is>
          <t>Flachstürze aus Stahlbeton-Fertigteilen über Tür- und Fensteröffnungen, Breite bis 1,50 m.</t>
        </is>
      </c>
      <c r="D41" s="13" t="n">
        <v>18</v>
      </c>
      <c r="E41" s="14" t="inlineStr">
        <is>
          <t>Stk</t>
        </is>
      </c>
      <c r="F41" s="15" t="n"/>
      <c r="G41" s="16">
        <f>IF(OR(D41="",F41=""),"",ROUND(D41*F41,2))</f>
        <v/>
      </c>
    </row>
    <row r="42">
      <c r="A42" s="12" t="n"/>
      <c r="B42" s="12" t="n"/>
      <c r="C42" s="12" t="n"/>
      <c r="D42" s="13" t="n"/>
      <c r="E42" s="12" t="n"/>
      <c r="F42" s="15" t="n"/>
      <c r="G42" s="15">
        <f>IF(OR(D42="",F42=""),"",ROUND(D42*F42,2))</f>
        <v/>
      </c>
    </row>
    <row r="43">
      <c r="A43" s="12" t="n"/>
      <c r="B43" s="12" t="n"/>
      <c r="C43" s="12" t="n"/>
      <c r="D43" s="13" t="n"/>
      <c r="E43" s="12" t="n"/>
      <c r="F43" s="15" t="n"/>
      <c r="G43" s="15">
        <f>IF(OR(D43="",F43=""),"",ROUND(D43*F43,2))</f>
        <v/>
      </c>
    </row>
    <row r="44">
      <c r="A44" s="17" t="n"/>
      <c r="B44" s="17" t="inlineStr">
        <is>
          <t>Summe Titel 04: Mauerarbeiten</t>
        </is>
      </c>
      <c r="C44" s="10" t="n"/>
      <c r="D44" s="10" t="n"/>
      <c r="E44" s="10" t="n"/>
      <c r="F44" s="11" t="n"/>
      <c r="G44" s="18">
        <f>SUM(G39:G43)</f>
        <v/>
      </c>
    </row>
    <row r="46">
      <c r="B46" s="3" t="inlineStr">
        <is>
          <t>Zusammenstellung</t>
        </is>
      </c>
    </row>
    <row r="47">
      <c r="B47" s="19" t="inlineStr">
        <is>
          <t>Titel 01: Baustelleneinrichtung</t>
        </is>
      </c>
      <c r="C47" s="10" t="n"/>
      <c r="D47" s="10" t="n"/>
      <c r="E47" s="10" t="n"/>
      <c r="F47" s="11" t="n"/>
      <c r="G47" s="19">
        <f>G18</f>
        <v/>
      </c>
    </row>
    <row r="48">
      <c r="B48" s="19" t="inlineStr">
        <is>
          <t>Titel 02: Erdarbeiten</t>
        </is>
      </c>
      <c r="C48" s="10" t="n"/>
      <c r="D48" s="10" t="n"/>
      <c r="E48" s="10" t="n"/>
      <c r="F48" s="11" t="n"/>
      <c r="G48" s="19">
        <f>G27</f>
        <v/>
      </c>
    </row>
    <row r="49">
      <c r="B49" s="19" t="inlineStr">
        <is>
          <t>Titel 03: Beton- und Stahlbetonarbeiten</t>
        </is>
      </c>
      <c r="C49" s="10" t="n"/>
      <c r="D49" s="10" t="n"/>
      <c r="E49" s="10" t="n"/>
      <c r="F49" s="11" t="n"/>
      <c r="G49" s="19">
        <f>G36</f>
        <v/>
      </c>
    </row>
    <row r="50">
      <c r="B50" s="19" t="inlineStr">
        <is>
          <t>Titel 04: Mauerarbeiten</t>
        </is>
      </c>
      <c r="C50" s="10" t="n"/>
      <c r="D50" s="10" t="n"/>
      <c r="E50" s="10" t="n"/>
      <c r="F50" s="11" t="n"/>
      <c r="G50" s="19">
        <f>G44</f>
        <v/>
      </c>
    </row>
    <row r="51">
      <c r="B51" s="18" t="inlineStr">
        <is>
          <t>Angebotssumme netto</t>
        </is>
      </c>
      <c r="C51" s="10" t="n"/>
      <c r="D51" s="10" t="n"/>
      <c r="E51" s="10" t="n"/>
      <c r="F51" s="11" t="n"/>
      <c r="G51" s="18">
        <f>G18+G27+G36+G44</f>
        <v/>
      </c>
    </row>
    <row r="52">
      <c r="B52" s="19" t="inlineStr">
        <is>
          <t>zzgl. Umsatzsteuer</t>
        </is>
      </c>
      <c r="C52" s="10" t="n"/>
      <c r="D52" s="10" t="n"/>
      <c r="E52" s="10" t="n"/>
      <c r="F52" s="11" t="n"/>
      <c r="G52" s="19">
        <f>ROUND(G51*$F$7,2)</f>
        <v/>
      </c>
    </row>
    <row r="53">
      <c r="B53" s="18" t="inlineStr">
        <is>
          <t>Angebotssumme brutto</t>
        </is>
      </c>
      <c r="C53" s="10" t="n"/>
      <c r="D53" s="10" t="n"/>
      <c r="E53" s="10" t="n"/>
      <c r="F53" s="11" t="n"/>
      <c r="G53" s="18">
        <f>G51+G52</f>
        <v/>
      </c>
    </row>
    <row r="55" ht="34" customHeight="1">
      <c r="A55" s="20" t="n"/>
      <c r="B55" s="20" t="n"/>
      <c r="C55" s="20" t="n"/>
      <c r="D55" s="20" t="n"/>
    </row>
    <row r="56">
      <c r="A56" s="1" t="inlineStr">
        <is>
          <t>Ort, Datum, Unterschrift und Firmenstempel des Bieters</t>
        </is>
      </c>
    </row>
  </sheetData>
  <mergeCells count="26">
    <mergeCell ref="B7:C7"/>
    <mergeCell ref="B47:F47"/>
    <mergeCell ref="F6:G6"/>
    <mergeCell ref="B29:G29"/>
    <mergeCell ref="B18:F18"/>
    <mergeCell ref="B27:F27"/>
    <mergeCell ref="F7:G7"/>
    <mergeCell ref="B38:G38"/>
    <mergeCell ref="B52:F52"/>
    <mergeCell ref="B48:F48"/>
    <mergeCell ref="F5:G5"/>
    <mergeCell ref="B8:C8"/>
    <mergeCell ref="B44:F44"/>
    <mergeCell ref="B53:F53"/>
    <mergeCell ref="B20:G20"/>
    <mergeCell ref="A1:G1"/>
    <mergeCell ref="B9:C9"/>
    <mergeCell ref="B49:F49"/>
    <mergeCell ref="B6:C6"/>
    <mergeCell ref="A3:G3"/>
    <mergeCell ref="B5:C5"/>
    <mergeCell ref="B51:F51"/>
    <mergeCell ref="A2:G2"/>
    <mergeCell ref="B12:G12"/>
    <mergeCell ref="B36:F36"/>
    <mergeCell ref="B50:F50"/>
  </mergeCells>
  <pageMargins left="0.5" right="0.5" top="0.6" bottom="0.6" header="0.5" footer="0.5"/>
  <pageSetup orientation="portrait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A1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Vorlage von BauGrid - baugrid.de - Muster, keine Rechtsberatung</t>
        </is>
      </c>
    </row>
    <row r="2">
      <c r="A2" s="2" t="inlineStr">
        <is>
          <t>So füllen Sie das Leistungsverzeichnis aus</t>
        </is>
      </c>
    </row>
    <row r="4">
      <c r="A4" s="21" t="inlineStr">
        <is>
          <t>1. Kopf: Bauvorhaben, Auftraggeber, Bieter, LV-Nummer, Datum, Abgabetermin, Umsatzsteuersatz.</t>
        </is>
      </c>
    </row>
    <row r="5">
      <c r="A5" s="21" t="inlineStr">
        <is>
          <t>2. Titel: Eine graue Titelzeile je Gewerk oder Bauabschnitt (01, 02, 03 ...). Titelzeilen tragen keine Preise.</t>
        </is>
      </c>
    </row>
    <row r="6">
      <c r="A6" s="21" t="inlineStr">
        <is>
          <t>3. Positionen: OZ im Schema Titel.Position (01.0010, 01.0020 ...), Kurztext (eine Zeile), Langtext (vollständige Leistungsbeschreibung), Menge und Einheit.</t>
        </is>
      </c>
    </row>
    <row r="7">
      <c r="A7" s="21" t="inlineStr">
        <is>
          <t>4. Einheitspreis eintragen; der Gesamtpreis (Menge x EP) und die Titelsummen rechnen sich automatisch. Die Zusammenstellung am Ende addiert alle Titel.</t>
        </is>
      </c>
    </row>
    <row r="8">
      <c r="A8" s="21" t="inlineStr">
        <is>
          <t>5. Weitere Positionen: eine Zeile innerhalb des Titels einfügen, die GP-Formel aus der Zeile darüber kopieren und prüfen, dass die Titelsumme den Bereich noch umfasst.</t>
        </is>
      </c>
    </row>
    <row r="9">
      <c r="A9" s="21" t="inlineStr">
        <is>
          <t>6. Bedarfspositionen, Alternativpositionen und Zulagen in der OZ oder im Kurztext kennzeichnen (z. B. 'Alternativposition') und nicht in die Angebotssumme einrechnen.</t>
        </is>
      </c>
    </row>
    <row r="10">
      <c r="A10" s="22" t="inlineStr">
        <is>
          <t>Rechtlicher Hintergrund:</t>
        </is>
      </c>
    </row>
    <row r="11">
      <c r="A11" s="21" t="inlineStr">
        <is>
          <t>§ 7 VOB/A: Die Leistung ist eindeutig und so erschöpfend zu beschreiben, dass alle Bewerber die Beschreibung im gleichen Sinne verstehen und ihre Preise sicher und ohne umfangreiche Vorarbeiten berechnen können.</t>
        </is>
      </c>
    </row>
    <row r="12">
      <c r="A12" s="21" t="inlineStr">
        <is>
          <t>Die Abrechnung erfolgt nach den Mengen des Aufmaßes zu den Einheitspreisen des LV (§ 2 Abs. 2 VOB/B). Bei Mengenabweichungen über 10 % greift § 2 Abs. 3 VOB/B.</t>
        </is>
      </c>
    </row>
    <row r="13">
      <c r="A13" s="21" t="inlineStr">
        <is>
          <t>Der Datenaustausch mit Auftraggebern und Planern erfolgt in Deutschland überwiegend über GAEB DA XML (X81 Ausschreibung, X83 Angebotsaufforderung, X84 Angebot). Eine Excel-Datei kann nicht als GAEB-Datei abgegeben werden.</t>
        </is>
      </c>
    </row>
    <row r="14">
      <c r="A14" s="21" t="inlineStr">
        <is>
          <t>Muster, keine Rechtsberatung.</t>
        </is>
      </c>
    </row>
  </sheetData>
  <pageMargins left="0.5" right="0.5" top="0.6" bottom="0.6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2026-09-02T11:51:39Z</dcterms:created>
  <dcterms:modified xmlns:dcterms="http://purl.org/dc/terms/" xmlns:xsi="http://www.w3.org/2001/XMLSchema-instance" xsi:type="dcterms:W3CDTF">2026-09-02T11:51:39Z</dcterms:modified>
</cp:coreProperties>
</file>