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ndenzettel Woche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5">
    <font>
      <name val="Calibri"/>
      <family val="2"/>
      <color theme="1"/>
      <sz val="11"/>
      <scheme val="minor"/>
    </font>
    <font>
      <name val="Calibri"/>
      <i val="1"/>
      <color rgb="006B6B6B"/>
      <sz val="8"/>
    </font>
    <font>
      <name val="Calibri"/>
      <b val="1"/>
      <sz val="15"/>
    </font>
    <font>
      <name val="Calibri"/>
      <b val="1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FDE9C4"/>
      </patternFill>
    </fill>
    <fill>
      <patternFill patternType="solid">
        <fgColor rgb="00FFF7E6"/>
      </patternFill>
    </fill>
  </fills>
  <borders count="7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  <border>
      <left/>
      <right/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 style="thin">
        <color rgb="00B8B8B8"/>
      </bottom>
      <diagonal/>
    </border>
    <border>
      <left/>
      <right/>
      <top style="thin">
        <color rgb="00B8B8B8"/>
      </top>
      <bottom style="thin">
        <color rgb="00B8B8B8"/>
      </bottom>
      <diagonal/>
    </border>
    <border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0" fillId="0" borderId="1" pivotButton="0" quotePrefix="0" xfId="0"/>
    <xf numFmtId="164" fontId="4" fillId="0" borderId="1" pivotButton="0" quotePrefix="0" xfId="0"/>
    <xf numFmtId="4" fontId="4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165" fontId="4" fillId="0" borderId="1" pivotButton="0" quotePrefix="0" xfId="0"/>
    <xf numFmtId="1" fontId="4" fillId="0" borderId="1" pivotButton="0" quotePrefix="0" xfId="0"/>
    <xf numFmtId="4" fontId="3" fillId="0" borderId="1" pivotButton="0" quotePrefix="0" xfId="0"/>
    <xf numFmtId="0" fontId="1" fillId="0" borderId="0" applyAlignment="1" pivotButton="0" quotePrefix="0" xfId="0">
      <alignment horizontal="left" vertical="top" wrapText="1"/>
    </xf>
    <xf numFmtId="4" fontId="3" fillId="3" borderId="1" applyAlignment="1" pivotButton="0" quotePrefix="0" xfId="0">
      <alignment vertical="center" wrapText="1"/>
    </xf>
    <xf numFmtId="4" fontId="3" fillId="3" borderId="1" pivotButton="0" quotePrefix="0" xfId="0"/>
    <xf numFmtId="0" fontId="0" fillId="0" borderId="6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5"/>
  <sheetViews>
    <sheetView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4" customWidth="1" min="3" max="3"/>
    <col width="26" customWidth="1" min="4" max="4"/>
    <col width="9" customWidth="1" min="5" max="5"/>
    <col width="9" customWidth="1" min="6" max="6"/>
    <col width="11" customWidth="1" min="7" max="7"/>
    <col width="12" customWidth="1" min="8" max="8"/>
    <col width="24" customWidth="1" min="9" max="9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Stundenzettel (Wochenübersicht)</t>
        </is>
      </c>
    </row>
    <row r="3">
      <c r="A3" s="1" t="inlineStr">
        <is>
          <t>Aufzeichnung von Beginn, Ende und Dauer der täglichen Arbeitszeit (§ 17 MiLoG, § 16 Abs. 2 ArbZG)</t>
        </is>
      </c>
    </row>
    <row r="5">
      <c r="A5" s="3" t="inlineStr">
        <is>
          <t>Name Mitarbeiter/in</t>
        </is>
      </c>
      <c r="B5" s="4" t="inlineStr"/>
      <c r="C5" s="5" t="n"/>
      <c r="E5" s="3" t="inlineStr">
        <is>
          <t>Baustelle / Projekt (Standard)</t>
        </is>
      </c>
      <c r="G5" s="4" t="inlineStr"/>
      <c r="H5" s="5" t="n"/>
      <c r="I5" s="5" t="n"/>
    </row>
    <row r="6">
      <c r="A6" s="3" t="inlineStr">
        <is>
          <t>Personal-Nr.</t>
        </is>
      </c>
      <c r="B6" s="4" t="inlineStr"/>
      <c r="C6" s="5" t="n"/>
      <c r="E6" s="3" t="inlineStr">
        <is>
          <t>Bauleiter/in</t>
        </is>
      </c>
      <c r="G6" s="4" t="inlineStr"/>
      <c r="H6" s="5" t="n"/>
      <c r="I6" s="5" t="n"/>
    </row>
    <row r="7">
      <c r="A7" s="3" t="inlineStr">
        <is>
          <t>Firma</t>
        </is>
      </c>
      <c r="B7" s="4" t="inlineStr"/>
      <c r="C7" s="5" t="n"/>
      <c r="E7" s="3" t="inlineStr">
        <is>
          <t>Montag der Woche (Datum)</t>
        </is>
      </c>
      <c r="G7" s="6" t="n"/>
      <c r="H7" s="5" t="n"/>
      <c r="I7" s="5" t="n"/>
    </row>
    <row r="8">
      <c r="A8" s="3" t="inlineStr">
        <is>
          <t>Kalenderwoche / Jahr</t>
        </is>
      </c>
      <c r="B8" s="4" t="inlineStr"/>
      <c r="C8" s="5" t="n"/>
      <c r="E8" s="3" t="inlineStr">
        <is>
          <t>Soll-Stunden je Woche</t>
        </is>
      </c>
      <c r="G8" s="7" t="n">
        <v>40</v>
      </c>
      <c r="H8" s="5" t="n"/>
      <c r="I8" s="5" t="n"/>
    </row>
    <row r="10" ht="30" customHeight="1">
      <c r="A10" s="8" t="inlineStr">
        <is>
          <t>Datum</t>
        </is>
      </c>
      <c r="B10" s="8" t="inlineStr">
        <is>
          <t>Wochentag</t>
        </is>
      </c>
      <c r="C10" s="8" t="inlineStr">
        <is>
          <t>Baustelle / Projekt</t>
        </is>
      </c>
      <c r="D10" s="8" t="inlineStr">
        <is>
          <t>Tätigkeit</t>
        </is>
      </c>
      <c r="E10" s="8" t="inlineStr">
        <is>
          <t>Beginn</t>
        </is>
      </c>
      <c r="F10" s="8" t="inlineStr">
        <is>
          <t>Ende</t>
        </is>
      </c>
      <c r="G10" s="8" t="inlineStr">
        <is>
          <t>Pause (Min.)</t>
        </is>
      </c>
      <c r="H10" s="8" t="inlineStr">
        <is>
          <t>Netto-Stunden</t>
        </is>
      </c>
      <c r="I10" s="8" t="inlineStr">
        <is>
          <t>Bemerkung</t>
        </is>
      </c>
    </row>
    <row r="11" ht="22" customHeight="1">
      <c r="A11" s="6">
        <f>IF($G$7="","",$G$7+0)</f>
        <v/>
      </c>
      <c r="B11" s="4" t="inlineStr">
        <is>
          <t>Montag</t>
        </is>
      </c>
      <c r="C11" s="4">
        <f>IF($G$5="","",$G$5)</f>
        <v/>
      </c>
      <c r="D11" s="4" t="n"/>
      <c r="E11" s="9" t="n"/>
      <c r="F11" s="9" t="n"/>
      <c r="G11" s="10" t="n"/>
      <c r="H11" s="11">
        <f>IF(OR(E11="",F11=""),"",ROUND(MOD(F11-E11,1)*24-IF(G11="",0,G11/60),2))</f>
        <v/>
      </c>
      <c r="I11" s="4" t="n"/>
    </row>
    <row r="12" ht="22" customHeight="1">
      <c r="A12" s="6">
        <f>IF($G$7="","",$G$7+1)</f>
        <v/>
      </c>
      <c r="B12" s="4" t="inlineStr">
        <is>
          <t>Dienstag</t>
        </is>
      </c>
      <c r="C12" s="4">
        <f>IF($G$5="","",$G$5)</f>
        <v/>
      </c>
      <c r="D12" s="4" t="n"/>
      <c r="E12" s="9" t="n"/>
      <c r="F12" s="9" t="n"/>
      <c r="G12" s="10" t="n"/>
      <c r="H12" s="11">
        <f>IF(OR(E12="",F12=""),"",ROUND(MOD(F12-E12,1)*24-IF(G12="",0,G12/60),2))</f>
        <v/>
      </c>
      <c r="I12" s="4" t="n"/>
    </row>
    <row r="13" ht="22" customHeight="1">
      <c r="A13" s="6">
        <f>IF($G$7="","",$G$7+2)</f>
        <v/>
      </c>
      <c r="B13" s="4" t="inlineStr">
        <is>
          <t>Mittwoch</t>
        </is>
      </c>
      <c r="C13" s="4">
        <f>IF($G$5="","",$G$5)</f>
        <v/>
      </c>
      <c r="D13" s="4" t="n"/>
      <c r="E13" s="9" t="n"/>
      <c r="F13" s="9" t="n"/>
      <c r="G13" s="10" t="n"/>
      <c r="H13" s="11">
        <f>IF(OR(E13="",F13=""),"",ROUND(MOD(F13-E13,1)*24-IF(G13="",0,G13/60),2))</f>
        <v/>
      </c>
      <c r="I13" s="4" t="n"/>
    </row>
    <row r="14" ht="22" customHeight="1">
      <c r="A14" s="6">
        <f>IF($G$7="","",$G$7+3)</f>
        <v/>
      </c>
      <c r="B14" s="4" t="inlineStr">
        <is>
          <t>Donnerstag</t>
        </is>
      </c>
      <c r="C14" s="4">
        <f>IF($G$5="","",$G$5)</f>
        <v/>
      </c>
      <c r="D14" s="4" t="n"/>
      <c r="E14" s="9" t="n"/>
      <c r="F14" s="9" t="n"/>
      <c r="G14" s="10" t="n"/>
      <c r="H14" s="11">
        <f>IF(OR(E14="",F14=""),"",ROUND(MOD(F14-E14,1)*24-IF(G14="",0,G14/60),2))</f>
        <v/>
      </c>
      <c r="I14" s="4" t="n"/>
    </row>
    <row r="15" ht="22" customHeight="1">
      <c r="A15" s="6">
        <f>IF($G$7="","",$G$7+4)</f>
        <v/>
      </c>
      <c r="B15" s="4" t="inlineStr">
        <is>
          <t>Freitag</t>
        </is>
      </c>
      <c r="C15" s="4">
        <f>IF($G$5="","",$G$5)</f>
        <v/>
      </c>
      <c r="D15" s="4" t="n"/>
      <c r="E15" s="9" t="n"/>
      <c r="F15" s="9" t="n"/>
      <c r="G15" s="10" t="n"/>
      <c r="H15" s="11">
        <f>IF(OR(E15="",F15=""),"",ROUND(MOD(F15-E15,1)*24-IF(G15="",0,G15/60),2))</f>
        <v/>
      </c>
      <c r="I15" s="4" t="n"/>
    </row>
    <row r="16" ht="22" customHeight="1">
      <c r="A16" s="6">
        <f>IF($G$7="","",$G$7+5)</f>
        <v/>
      </c>
      <c r="B16" s="4" t="inlineStr">
        <is>
          <t>Samstag</t>
        </is>
      </c>
      <c r="C16" s="4">
        <f>IF($G$5="","",$G$5)</f>
        <v/>
      </c>
      <c r="D16" s="4" t="n"/>
      <c r="E16" s="9" t="n"/>
      <c r="F16" s="9" t="n"/>
      <c r="G16" s="10" t="n"/>
      <c r="H16" s="11">
        <f>IF(OR(E16="",F16=""),"",ROUND(MOD(F16-E16,1)*24-IF(G16="",0,G16/60),2))</f>
        <v/>
      </c>
      <c r="I16" s="4" t="n"/>
    </row>
    <row r="17" ht="22" customHeight="1">
      <c r="A17" s="6">
        <f>IF($G$7="","",$G$7+6)</f>
        <v/>
      </c>
      <c r="B17" s="4" t="inlineStr">
        <is>
          <t>Sonntag</t>
        </is>
      </c>
      <c r="C17" s="4">
        <f>IF($G$5="","",$G$5)</f>
        <v/>
      </c>
      <c r="D17" s="4" t="n"/>
      <c r="E17" s="9" t="n"/>
      <c r="F17" s="9" t="n"/>
      <c r="G17" s="10" t="n"/>
      <c r="H17" s="11">
        <f>IF(OR(E17="",F17=""),"",ROUND(MOD(F17-E17,1)*24-IF(G17="",0,G17/60),2))</f>
        <v/>
      </c>
      <c r="I17" s="4" t="n"/>
    </row>
    <row r="18" ht="20" customHeight="1">
      <c r="A18" s="12" t="inlineStr">
        <is>
          <t>Hinweis: Netto-Stunden = (Ende - Beginn) abzüglich Pause. Nachtschichten über Mitternacht werden korrekt berechnet. Pausen nach § 4 ArbZG: mindestens 30 Minuten bei mehr als 6 Stunden, 45 Minuten bei mehr als 9 Stunden.</t>
        </is>
      </c>
      <c r="G18" s="13" t="inlineStr">
        <is>
          <t>Summe Ist</t>
        </is>
      </c>
      <c r="H18" s="14">
        <f>SUM(H11:H17)</f>
        <v/>
      </c>
    </row>
    <row r="19" ht="20" customHeight="1">
      <c r="G19" s="13" t="inlineStr">
        <is>
          <t>Soll</t>
        </is>
      </c>
      <c r="H19" s="14">
        <f>$G$8</f>
        <v/>
      </c>
    </row>
    <row r="20" ht="20" customHeight="1">
      <c r="G20" s="13" t="inlineStr">
        <is>
          <t>Differenz (+ Mehr / - Minder)</t>
        </is>
      </c>
      <c r="H20" s="14">
        <f>H18-H19</f>
        <v/>
      </c>
    </row>
    <row r="22" ht="34" customHeight="1">
      <c r="A22" s="15" t="n"/>
      <c r="B22" s="15" t="n"/>
      <c r="C22" s="15" t="n"/>
      <c r="E22" s="15" t="n"/>
      <c r="F22" s="15" t="n"/>
      <c r="G22" s="15" t="n"/>
      <c r="H22" s="15" t="n"/>
    </row>
    <row r="23">
      <c r="A23" s="1" t="inlineStr">
        <is>
          <t>Datum, Unterschrift Mitarbeiter/in</t>
        </is>
      </c>
      <c r="E23" s="1" t="inlineStr">
        <is>
          <t>Datum, Unterschrift Bauleitung / Vorgesetzte/r</t>
        </is>
      </c>
    </row>
    <row r="25">
      <c r="A25" s="1" t="inlineStr">
        <is>
          <t>Aufbewahrung: mindestens zwei Jahre (§ 17 Abs. 2 MiLoG). Aufzeichnung spätestens bis zum Ablauf des siebten auf den Arbeitstag folgenden Kalendertages (§ 17 Abs. 1 MiLoG).</t>
        </is>
      </c>
    </row>
  </sheetData>
  <mergeCells count="13">
    <mergeCell ref="B6:C6"/>
    <mergeCell ref="A25:I25"/>
    <mergeCell ref="A2:I2"/>
    <mergeCell ref="B7:C7"/>
    <mergeCell ref="G6:I6"/>
    <mergeCell ref="G5:I5"/>
    <mergeCell ref="B5:C5"/>
    <mergeCell ref="A18:F20"/>
    <mergeCell ref="G7:I7"/>
    <mergeCell ref="A1:I1"/>
    <mergeCell ref="G8:I8"/>
    <mergeCell ref="A3:I3"/>
    <mergeCell ref="B8:C8"/>
  </mergeCells>
  <pageMargins left="0.5" right="0.5" top="0.6" bottom="0.6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So füllen Sie den Stundenzettel aus</t>
        </is>
      </c>
    </row>
    <row r="4">
      <c r="A4" s="16" t="inlineStr">
        <is>
          <t>1. Kopf ausfüllen:</t>
        </is>
      </c>
    </row>
    <row r="5">
      <c r="A5" s="17" t="inlineStr">
        <is>
          <t>Name, Personalnummer, Firma, Kalenderwoche und das Datum des Montags eintragen. Die Datumsspalte füllt sich dann automatisch für alle sieben Tage.</t>
        </is>
      </c>
    </row>
    <row r="6">
      <c r="A6" s="17" t="inlineStr">
        <is>
          <t>2. Je Arbeitstag Beginn und Ende als Uhrzeit eintragen (z. B. 07:00 und 16:30), Pause in Minuten (z. B. 45).</t>
        </is>
      </c>
    </row>
    <row r="7">
      <c r="A7" s="17" t="inlineStr">
        <is>
          <t>3. Netto-Stunden werden berechnet: (Ende - Beginn) minus Pause. Die Summe unten vergleicht Ist mit Soll.</t>
        </is>
      </c>
    </row>
    <row r="8">
      <c r="A8" s="17" t="inlineStr">
        <is>
          <t>4. Baustelle/Projekt und Tätigkeit je Tag anpassen, wenn sie vom Standard im Kopf abweichen. Bei mehreren Baustellen an einem Tag ein zweites Blatt anlegen oder die Bemerkung nutzen.</t>
        </is>
      </c>
    </row>
    <row r="9">
      <c r="A9" s="17" t="inlineStr">
        <is>
          <t>5. Unterschrift durch Mitarbeiter/in und Bauleitung, danach ablegen.</t>
        </is>
      </c>
    </row>
    <row r="10">
      <c r="A10" s="16" t="inlineStr">
        <is>
          <t>Rechtlicher Hintergrund:</t>
        </is>
      </c>
    </row>
    <row r="11">
      <c r="A11" s="17" t="inlineStr">
        <is>
          <t>§ 17 Abs. 1 MiLoG: Arbeitgeber im Baugewerbe müssen Beginn, Ende und Dauer der täglichen Arbeitszeit aufzeichnen, spätestens bis zum Ablauf des siebten auf den Tag der Arbeitsleistung folgenden Kalendertages.</t>
        </is>
      </c>
    </row>
    <row r="12">
      <c r="A12" s="17" t="inlineStr">
        <is>
          <t>§ 17 Abs. 2 MiLoG: Aufbewahrung mindestens zwei Jahre ab dem für die Aufzeichnung maßgeblichen Zeitpunkt.</t>
        </is>
      </c>
    </row>
    <row r="13">
      <c r="A13" s="17" t="inlineStr">
        <is>
          <t>§ 16 Abs. 2 ArbZG: Arbeitszeit über acht Stunden werktäglich ist aufzuzeichnen und zwei Jahre aufzubewahren.</t>
        </is>
      </c>
    </row>
    <row r="14">
      <c r="A14" s="17" t="inlineStr">
        <is>
          <t>Dieses Muster ersetzt keine Rechtsberatung. Prüfen Sie tarifliche Vorgaben (z. B. BRTV Baugewerbe) und betriebliche Regelungen.</t>
        </is>
      </c>
    </row>
  </sheetData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2026-09-02T11:51:38Z</dcterms:created>
  <dcterms:modified xmlns:dcterms="http://purl.org/dc/terms/" xmlns:xsi="http://www.w3.org/2001/XMLSchema-instance" xsi:type="dcterms:W3CDTF">2026-09-02T11:51:38Z</dcterms:modified>
</cp:coreProperties>
</file>